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AF05_Foerderorganisation\03_EU\01_Rahmenprogramme\2021 Interessensumfrage HE\"/>
    </mc:Choice>
  </mc:AlternateContent>
  <bookViews>
    <workbookView xWindow="0" yWindow="0" windowWidth="18900" windowHeight="5055"/>
  </bookViews>
  <sheets>
    <sheet name="Übersicht" sheetId="9" r:id="rId1"/>
    <sheet name="CL1 Destination 2" sheetId="13" r:id="rId2"/>
    <sheet name="CL1 Destination 6" sheetId="17" r:id="rId3"/>
    <sheet name="CL5 Destination 1" sheetId="10" r:id="rId4"/>
    <sheet name="CL5 Destination 3" sheetId="11" r:id="rId5"/>
    <sheet name="CL6 Destination 1" sheetId="2" r:id="rId6"/>
    <sheet name="CL6 Destination 2" sheetId="3" r:id="rId7"/>
    <sheet name="CL6 Destination 3" sheetId="4" r:id="rId8"/>
    <sheet name="CL6 Destination 4" sheetId="5" r:id="rId9"/>
    <sheet name="CL6 Destination 5" sheetId="6" r:id="rId10"/>
    <sheet name="CL6 Destination 6" sheetId="7" r:id="rId11"/>
    <sheet name="CL6 Destination 7" sheetId="8" r:id="rId12"/>
    <sheet name="Zusammenfassung" sheetId="1" r:id="rId13"/>
  </sheets>
  <definedNames>
    <definedName name="_xlnm._FilterDatabase" localSheetId="12" hidden="1">Zusammenfassung!$A$2:$G$90</definedName>
    <definedName name="_ftn1" localSheetId="12">Zusammenfassung!#REF!</definedName>
    <definedName name="_ftnref1" localSheetId="12">Zusammenfassung!#REF!</definedName>
  </definedNames>
  <calcPr calcId="191029"/>
</workbook>
</file>

<file path=xl/calcChain.xml><?xml version="1.0" encoding="utf-8"?>
<calcChain xmlns="http://schemas.openxmlformats.org/spreadsheetml/2006/main">
  <c r="K3" i="1" l="1"/>
  <c r="J3" i="1"/>
  <c r="H3" i="1" s="1"/>
  <c r="J4" i="1"/>
  <c r="I4" i="1" s="1"/>
  <c r="L3" i="1"/>
  <c r="L4" i="1"/>
  <c r="L5" i="1"/>
  <c r="K4" i="1"/>
  <c r="J5" i="1"/>
  <c r="I5" i="1" s="1"/>
  <c r="I6" i="1"/>
  <c r="I7" i="1"/>
  <c r="I8" i="1"/>
  <c r="K5" i="1"/>
  <c r="I3" i="1" l="1"/>
  <c r="H4" i="1"/>
  <c r="H5" i="1"/>
  <c r="L8" i="1"/>
  <c r="L7" i="1"/>
  <c r="L6" i="1"/>
  <c r="K8" i="1"/>
  <c r="K7" i="1"/>
  <c r="K6" i="1"/>
  <c r="J8" i="1"/>
  <c r="H8" i="1" s="1"/>
  <c r="J6" i="1"/>
  <c r="H6" i="1" s="1"/>
  <c r="J7" i="1"/>
  <c r="H7" i="1" s="1"/>
  <c r="J9" i="1"/>
  <c r="H9" i="1" s="1"/>
  <c r="J64" i="1" l="1"/>
  <c r="L65" i="1"/>
  <c r="L66" i="1"/>
  <c r="L67" i="1"/>
  <c r="L68" i="1"/>
  <c r="L69" i="1"/>
  <c r="L70" i="1"/>
  <c r="L71" i="1"/>
  <c r="L72" i="1"/>
  <c r="L73" i="1"/>
  <c r="L74" i="1"/>
  <c r="L75" i="1"/>
  <c r="L76" i="1"/>
  <c r="L77" i="1"/>
  <c r="L78" i="1"/>
  <c r="L79" i="1"/>
  <c r="L80" i="1"/>
  <c r="L81" i="1"/>
  <c r="L82" i="1"/>
  <c r="L83" i="1"/>
  <c r="L84" i="1"/>
  <c r="L85" i="1"/>
  <c r="L64" i="1"/>
  <c r="J65" i="1"/>
  <c r="H65" i="1" s="1"/>
  <c r="K65" i="1"/>
  <c r="J66" i="1"/>
  <c r="I66" i="1" s="1"/>
  <c r="K66" i="1"/>
  <c r="J67" i="1"/>
  <c r="I67" i="1" s="1"/>
  <c r="K67" i="1"/>
  <c r="J68" i="1"/>
  <c r="I68" i="1" s="1"/>
  <c r="K68" i="1"/>
  <c r="J69" i="1"/>
  <c r="I69" i="1" s="1"/>
  <c r="K69" i="1"/>
  <c r="J70" i="1"/>
  <c r="H70" i="1" s="1"/>
  <c r="K70" i="1"/>
  <c r="J71" i="1"/>
  <c r="H71" i="1" s="1"/>
  <c r="K71" i="1"/>
  <c r="J72" i="1"/>
  <c r="H72" i="1" s="1"/>
  <c r="K72" i="1"/>
  <c r="J73" i="1"/>
  <c r="H73" i="1" s="1"/>
  <c r="K73" i="1"/>
  <c r="J74" i="1"/>
  <c r="H74" i="1" s="1"/>
  <c r="K74" i="1"/>
  <c r="J75" i="1"/>
  <c r="I75" i="1" s="1"/>
  <c r="K75" i="1"/>
  <c r="J76" i="1"/>
  <c r="I76" i="1" s="1"/>
  <c r="K76" i="1"/>
  <c r="J77" i="1"/>
  <c r="I77" i="1" s="1"/>
  <c r="K77" i="1"/>
  <c r="J78" i="1"/>
  <c r="I78" i="1" s="1"/>
  <c r="K78" i="1"/>
  <c r="J79" i="1"/>
  <c r="I79" i="1" s="1"/>
  <c r="K79" i="1"/>
  <c r="J80" i="1"/>
  <c r="H80" i="1" s="1"/>
  <c r="K80" i="1"/>
  <c r="J81" i="1"/>
  <c r="H81" i="1" s="1"/>
  <c r="K81" i="1"/>
  <c r="J82" i="1"/>
  <c r="H82" i="1" s="1"/>
  <c r="K82" i="1"/>
  <c r="J83" i="1"/>
  <c r="H83" i="1" s="1"/>
  <c r="K83" i="1"/>
  <c r="J84" i="1"/>
  <c r="I84" i="1" s="1"/>
  <c r="K84" i="1"/>
  <c r="J85" i="1"/>
  <c r="I85" i="1" s="1"/>
  <c r="K85" i="1"/>
  <c r="K64" i="1"/>
  <c r="L62" i="1"/>
  <c r="L63" i="1"/>
  <c r="L61" i="1"/>
  <c r="J62" i="1"/>
  <c r="H62" i="1" s="1"/>
  <c r="K62" i="1"/>
  <c r="J63" i="1"/>
  <c r="H63" i="1" s="1"/>
  <c r="K63" i="1"/>
  <c r="K61" i="1"/>
  <c r="J61" i="1"/>
  <c r="I61" i="1" s="1"/>
  <c r="L56" i="1"/>
  <c r="L57" i="1"/>
  <c r="L58" i="1"/>
  <c r="L59" i="1"/>
  <c r="L60" i="1"/>
  <c r="J56" i="1"/>
  <c r="I56" i="1" s="1"/>
  <c r="K56" i="1"/>
  <c r="J57" i="1"/>
  <c r="H57" i="1" s="1"/>
  <c r="K57" i="1"/>
  <c r="J58" i="1"/>
  <c r="I58" i="1" s="1"/>
  <c r="K58" i="1"/>
  <c r="J59" i="1"/>
  <c r="I59" i="1" s="1"/>
  <c r="K59" i="1"/>
  <c r="J60" i="1"/>
  <c r="I60" i="1" s="1"/>
  <c r="K60" i="1"/>
  <c r="L48" i="1"/>
  <c r="L49" i="1"/>
  <c r="L50" i="1"/>
  <c r="L51" i="1"/>
  <c r="L52" i="1"/>
  <c r="L53" i="1"/>
  <c r="L54" i="1"/>
  <c r="L55" i="1"/>
  <c r="L47" i="1"/>
  <c r="J48" i="1"/>
  <c r="H48" i="1" s="1"/>
  <c r="K48" i="1"/>
  <c r="J49" i="1"/>
  <c r="I49" i="1" s="1"/>
  <c r="K49" i="1"/>
  <c r="J50" i="1"/>
  <c r="H50" i="1" s="1"/>
  <c r="K50" i="1"/>
  <c r="J51" i="1"/>
  <c r="H51" i="1" s="1"/>
  <c r="K51" i="1"/>
  <c r="J52" i="1"/>
  <c r="H52" i="1" s="1"/>
  <c r="K52" i="1"/>
  <c r="J53" i="1"/>
  <c r="H53" i="1" s="1"/>
  <c r="K53" i="1"/>
  <c r="J54" i="1"/>
  <c r="H54" i="1" s="1"/>
  <c r="K54" i="1"/>
  <c r="J55" i="1"/>
  <c r="H55" i="1" s="1"/>
  <c r="K55" i="1"/>
  <c r="K47" i="1"/>
  <c r="J47" i="1"/>
  <c r="H47" i="1" s="1"/>
  <c r="L39" i="1"/>
  <c r="L40" i="1"/>
  <c r="L41" i="1"/>
  <c r="L42" i="1"/>
  <c r="L43" i="1"/>
  <c r="L44" i="1"/>
  <c r="L45" i="1"/>
  <c r="L46" i="1"/>
  <c r="L38" i="1"/>
  <c r="L37" i="1"/>
  <c r="J39" i="1"/>
  <c r="I39" i="1" s="1"/>
  <c r="K39" i="1"/>
  <c r="J40" i="1"/>
  <c r="I40" i="1" s="1"/>
  <c r="K40" i="1"/>
  <c r="J41" i="1"/>
  <c r="I41" i="1" s="1"/>
  <c r="K41" i="1"/>
  <c r="J42" i="1"/>
  <c r="I42" i="1" s="1"/>
  <c r="K42" i="1"/>
  <c r="J43" i="1"/>
  <c r="I43" i="1" s="1"/>
  <c r="K43" i="1"/>
  <c r="J44" i="1"/>
  <c r="I44" i="1" s="1"/>
  <c r="K44" i="1"/>
  <c r="J45" i="1"/>
  <c r="I45" i="1" s="1"/>
  <c r="K45" i="1"/>
  <c r="J46" i="1"/>
  <c r="I46" i="1" s="1"/>
  <c r="K46" i="1"/>
  <c r="K38" i="1"/>
  <c r="J38" i="1"/>
  <c r="H38" i="1" s="1"/>
  <c r="J37" i="1"/>
  <c r="I37" i="1" s="1"/>
  <c r="L23" i="1"/>
  <c r="L24" i="1"/>
  <c r="L25" i="1"/>
  <c r="L26" i="1"/>
  <c r="L27" i="1"/>
  <c r="L28" i="1"/>
  <c r="L29" i="1"/>
  <c r="L30" i="1"/>
  <c r="L31" i="1"/>
  <c r="L32" i="1"/>
  <c r="L33" i="1"/>
  <c r="L34" i="1"/>
  <c r="L35" i="1"/>
  <c r="L36" i="1"/>
  <c r="L22" i="1"/>
  <c r="L21" i="1"/>
  <c r="K22" i="1"/>
  <c r="K23" i="1"/>
  <c r="K24" i="1"/>
  <c r="K25" i="1"/>
  <c r="K26" i="1"/>
  <c r="K27" i="1"/>
  <c r="K28" i="1"/>
  <c r="K29" i="1"/>
  <c r="K30" i="1"/>
  <c r="K31" i="1"/>
  <c r="K32" i="1"/>
  <c r="K33" i="1"/>
  <c r="K34" i="1"/>
  <c r="K35" i="1"/>
  <c r="K36" i="1"/>
  <c r="K37" i="1"/>
  <c r="J23" i="1"/>
  <c r="H23" i="1" s="1"/>
  <c r="J24" i="1"/>
  <c r="H24" i="1" s="1"/>
  <c r="J25" i="1"/>
  <c r="H25" i="1" s="1"/>
  <c r="J26" i="1"/>
  <c r="I26" i="1" s="1"/>
  <c r="J27" i="1"/>
  <c r="I27" i="1" s="1"/>
  <c r="J28" i="1"/>
  <c r="I28" i="1" s="1"/>
  <c r="J29" i="1"/>
  <c r="I29" i="1" s="1"/>
  <c r="J30" i="1"/>
  <c r="H30" i="1" s="1"/>
  <c r="J31" i="1"/>
  <c r="H31" i="1" s="1"/>
  <c r="J32" i="1"/>
  <c r="H32" i="1" s="1"/>
  <c r="J33" i="1"/>
  <c r="I33" i="1" s="1"/>
  <c r="J34" i="1"/>
  <c r="I34" i="1" s="1"/>
  <c r="J35" i="1"/>
  <c r="H35" i="1" s="1"/>
  <c r="J36" i="1"/>
  <c r="H36" i="1" s="1"/>
  <c r="J22" i="1"/>
  <c r="I22" i="1" s="1"/>
  <c r="J21" i="1"/>
  <c r="I21" i="1" s="1"/>
  <c r="L10" i="1"/>
  <c r="L11" i="1"/>
  <c r="L12" i="1"/>
  <c r="L13" i="1"/>
  <c r="L14" i="1"/>
  <c r="L15" i="1"/>
  <c r="L16" i="1"/>
  <c r="L17" i="1"/>
  <c r="L18" i="1"/>
  <c r="L19" i="1"/>
  <c r="L20" i="1"/>
  <c r="L9" i="1"/>
  <c r="K10" i="1"/>
  <c r="K11" i="1"/>
  <c r="K12" i="1"/>
  <c r="K13" i="1"/>
  <c r="K14" i="1"/>
  <c r="K15" i="1"/>
  <c r="K16" i="1"/>
  <c r="K17" i="1"/>
  <c r="K18" i="1"/>
  <c r="K19" i="1"/>
  <c r="K20" i="1"/>
  <c r="K21" i="1"/>
  <c r="K9" i="1"/>
  <c r="J10" i="1"/>
  <c r="I10" i="1" s="1"/>
  <c r="J11" i="1"/>
  <c r="H11" i="1" s="1"/>
  <c r="J12" i="1"/>
  <c r="I12" i="1" s="1"/>
  <c r="J13" i="1"/>
  <c r="I13" i="1" s="1"/>
  <c r="J14" i="1"/>
  <c r="I14" i="1" s="1"/>
  <c r="J15" i="1"/>
  <c r="I15" i="1" s="1"/>
  <c r="J16" i="1"/>
  <c r="I16" i="1" s="1"/>
  <c r="J17" i="1"/>
  <c r="H17" i="1" s="1"/>
  <c r="J18" i="1"/>
  <c r="I18" i="1" s="1"/>
  <c r="J19" i="1"/>
  <c r="H19" i="1" s="1"/>
  <c r="J20" i="1"/>
  <c r="I20" i="1" s="1"/>
  <c r="H46" i="1" l="1"/>
  <c r="I74" i="1"/>
  <c r="I51" i="1"/>
  <c r="I38" i="1"/>
  <c r="I32" i="1"/>
  <c r="H77" i="1"/>
  <c r="I31" i="1"/>
  <c r="I23" i="1"/>
  <c r="H43" i="1"/>
  <c r="H42" i="1"/>
  <c r="I30" i="1"/>
  <c r="I57" i="1"/>
  <c r="H68" i="1"/>
  <c r="I50" i="1"/>
  <c r="I25" i="1"/>
  <c r="H61" i="1"/>
  <c r="H37" i="1"/>
  <c r="I24" i="1"/>
  <c r="H60" i="1"/>
  <c r="H79" i="1"/>
  <c r="I82" i="1"/>
  <c r="I19" i="1"/>
  <c r="H10" i="1"/>
  <c r="I17" i="1"/>
  <c r="H16" i="1"/>
  <c r="H15" i="1"/>
  <c r="I9" i="1"/>
  <c r="H18" i="1"/>
  <c r="H14" i="1"/>
  <c r="I11" i="1"/>
  <c r="H21" i="1"/>
  <c r="H13" i="1"/>
  <c r="H20" i="1"/>
  <c r="H12" i="1"/>
  <c r="H22" i="1"/>
  <c r="H29" i="1"/>
  <c r="H28" i="1"/>
  <c r="H34" i="1"/>
  <c r="H27" i="1"/>
  <c r="H33" i="1"/>
  <c r="H26" i="1"/>
  <c r="I36" i="1"/>
  <c r="I35" i="1"/>
  <c r="H40" i="1"/>
  <c r="H39" i="1"/>
  <c r="H45" i="1"/>
  <c r="H44" i="1"/>
  <c r="H41" i="1"/>
  <c r="H49" i="1"/>
  <c r="I48" i="1"/>
  <c r="I55" i="1"/>
  <c r="I47" i="1"/>
  <c r="I54" i="1"/>
  <c r="I53" i="1"/>
  <c r="I52" i="1"/>
  <c r="H59" i="1"/>
  <c r="H58" i="1"/>
  <c r="H56" i="1"/>
  <c r="I63" i="1"/>
  <c r="I62" i="1"/>
  <c r="H76" i="1"/>
  <c r="H67" i="1"/>
  <c r="H78" i="1"/>
  <c r="I81" i="1"/>
  <c r="I73" i="1"/>
  <c r="H75" i="1"/>
  <c r="H66" i="1"/>
  <c r="I80" i="1"/>
  <c r="I72" i="1"/>
  <c r="H85" i="1"/>
  <c r="I71" i="1"/>
  <c r="H84" i="1"/>
  <c r="I70" i="1"/>
  <c r="I83" i="1"/>
  <c r="H69" i="1"/>
  <c r="I64" i="1"/>
  <c r="H64" i="1"/>
  <c r="I65" i="1"/>
</calcChain>
</file>

<file path=xl/sharedStrings.xml><?xml version="1.0" encoding="utf-8"?>
<sst xmlns="http://schemas.openxmlformats.org/spreadsheetml/2006/main" count="1057" uniqueCount="353">
  <si>
    <t>Cluster</t>
  </si>
  <si>
    <t>Destination</t>
  </si>
  <si>
    <t>Call Identifier</t>
  </si>
  <si>
    <t>Call Name</t>
  </si>
  <si>
    <t>Type of Action</t>
  </si>
  <si>
    <t>Expected Outcome</t>
  </si>
  <si>
    <t>Expected EU contribution per project (in Mio €)</t>
  </si>
  <si>
    <t xml:space="preserve">No. Of Proposals </t>
  </si>
  <si>
    <t>HORIZON-CL6-2021-BIODIV-01-01</t>
  </si>
  <si>
    <t xml:space="preserve">European participation in global biodiversity genomics endeavours aimed at identifying all biodiversity on Earth </t>
  </si>
  <si>
    <t>RIA</t>
  </si>
  <si>
    <t>In support of the implementation of the Green Deal and the EU Biodiversity Strategy for 2030, successful proposals will contribute to create and maintain European nodes and networks integrated into global biodiversity genomics initiatives, to better understand biodiversity decline, its main direct drivers and their interrelations. Projects results are expected to contribute to at least four out of the six following expected outcomes: Creation and management of the European node of the International Barcode of Life. Creation of a European hub affiliated to the Earth Biogenome Project, with a common goal and clear targets. Set up the necessary networks, technologies, quality standards, reference atlas and taxonomic expertise through Europe to systematically, and comprehensively identify specific, intra-specific and ecosystem diversity through genomics techniques, such as full-genome sequencing, barcoding and metabarcoding. Advances in the assessment of pan-European biodiversity via genome sequencing and/or DNA barcoding of threatened/endangered species, ecologically through barcoding and/or genome sequencing (animals, plants, fungi and microorganisms), ecological keystone species and economically important species, (e.g. pollinators and their biome, soil, forest, and marine and/or freshwater communities as well as invasive species and/or disease vectors). Pan-European barcoding of pollinators by completing the Barcode of Life for European bees, butterflies, moths and hoverflies. Leverage active support and cooperation of citizen scientists and other non-professional taxonomists.</t>
  </si>
  <si>
    <t>10-20</t>
  </si>
  <si>
    <t>1-2</t>
  </si>
  <si>
    <t>HORIZON-CL6-2021-BIODIV-01-02</t>
  </si>
  <si>
    <t>Data and technologies for the inventory, fast identification and monitoring of endangered wildlife and other species groups</t>
  </si>
  <si>
    <t xml:space="preserve">In support of the implementation of the Green Deal, the EU Biodiversity Strategy 2030 and the Birds and Habitats Directives, successful proposals will contribute to bridge taxonomic and monitoring gaps, by providing methods, data, knowledge and models on the conservation status and ecological requirements of species and habitats, to better understand and address biodiversity decline, its main direct drivers and their interrelations.
Projects results are expected to contribute to some of the following expected outcomes:
•Systemic, integrated and (open-)standardised data, knowledge and models on the conservation status and ecological requirements of species and habitats, with a focus on those covered by the Birds and Habitats Directives and IUCN Red List. This will lead to better management of protected sites and species, in particular with a view to setting conservation objectives and developing appropriately designed and effective management plans
•Bridge taxonomicTaxonomic and monitoring gaps are bridged by developing, testing and implementingnew enabling tools, technologies and, fast identification methodologies and the development of integrated monitoring systems across Europe on wildlife species that can helpto identify among others biodiversity threats, such as invasive species, emergence of disease threats, conflict situations with production animals and /or human communities, etc.
•Models upscaling results of biodiversity assessments to wider areas, based on existing datasets of environmental descriptors.
•Integrative taxonomy to inventory pollinator species (bees, butterflies, moths and hoverflies), soil fauna (mites, springtails, woodlices, millipedes and earthworms)  and/or other threatened species groups.  </t>
  </si>
  <si>
    <t>3-5</t>
  </si>
  <si>
    <t>2-3</t>
  </si>
  <si>
    <t>1</t>
  </si>
  <si>
    <t>10</t>
  </si>
  <si>
    <t>HORIZON-CL6-2021-BIODIV-01-05</t>
  </si>
  <si>
    <t>The economics of nature-based solutions: cost-benefit analysis, market development and funding</t>
  </si>
  <si>
    <t xml:space="preserve">A successful proposal will support the development of policies, business models and market conditions to scale up and speed up the implementation of nature-based solutions (NBS)[1]. It will contribute to the wider deployment of NBS and to fully reaping their economic, social and environmental benefits in order to build a competitive sustainability in Europe and to tackle climate change. NBS contribute to the EU Biodiversity Strategy for 2030 and other Green Deal priorities, by supporting biodiversity and vital ecosystem services: climate change mitigation and enhancement of carbon sinks, biomass provision, access to fresh water, clean soil, healthy diets and lifestyles and sustainable food systems. NBS deployment will also create green jobs and build resilience to climate change and natural disasters. Successful proposals will contribute to all following expected outcomes: Better understanding of the economic and financial performance of NBS, contributing to a greater promotion of investments in NBS and to an acceleration of market uptake. NBS markets are further developed and better structured. Actors involved in NBS markets are better equipped to conduct cost-benefit analysis and monetisation of NBS, and to address their funding needs, for greater implementation of NBS. NBS business cases are strengthened, contributing to greater adoption of NBS and awareness of their benefits. Regional and Europe-wide advisory services are equipped with better tools and create multi-stakeholder networks to more effectively support NBS project development and investment vehicles. Informing Mission “Adaption to Climate Change”, the EU Adaptation Strategy and the EU Taxonomy on Sustainable Finance.  </t>
  </si>
  <si>
    <t>5</t>
  </si>
  <si>
    <t>HORIZON-CL6-2021-BIODIV-01-06</t>
  </si>
  <si>
    <t>Nature-based solutions, prevention and reduction of risks and the insurance sector</t>
  </si>
  <si>
    <t>CSA</t>
  </si>
  <si>
    <t xml:space="preserve">This topic aims to support the development of policies, business models and market conditions to scale up and speed up the implementation of nature-based solutions (NBS)[1]. It will contribute to the wider deployment of NBS and to fully reaping their economic, social and environmental benefits in order to build a competitive sustainability in Europe and to tackle climate change. NBS contribute to the EU Biodiversity Strategy for 2030 and other Green Deal priorities, by supporting biodiversity and vital ecosystem services, notably building resilience to climate change and natural disasters. Successful proposals will contribute to all following expected outcomes: More robust and integrated NBS for climate change adaptation and disaster risk reduction at local, regional, national and European level, notably contributing to the EU's Action Plan on the Sendai Framework, for Disaster Risk Reduction, the EU Adaptation Strategy and Mission “Adaption to Climate Change”. Wider recognition and implementation of NBS as their benefits (avoided damages) are fully recognized when compared to the costs of inaction, thus contributing to greater resilience and competitiveness of the European economy and society. Greater engagement of the insurance sector in NBS markets and NBS funding and collaboration with other actors across different countries, regions, and cities. </t>
  </si>
  <si>
    <t>4</t>
  </si>
  <si>
    <t>HORIZON-CL6-2021-BIODIV-01-07</t>
  </si>
  <si>
    <t>Ecosystems and their services for an evidence-based policy and decision-making</t>
  </si>
  <si>
    <t xml:space="preserve">In support to the EU Biodiversity Strategy for 2030 the successful proposal should provide knowledge to support EU and its Member States as well as relevant Associated Countries in the implementation of its actions and commitments by contributing to the integration of biodiversity and natural capital into public and business decision-making at all levels for the protection and restoration of ecosystems and their services. Successful proposals will contribute to all of the following expected outcomes: Inform the policy decisions affecting the environment thought a better understanding of the condition of ecosystems and their services in Europe, helping fill the current knowledge gaps. Contribute to the evidence and awareness of the importance of biodiversity, healthy ecosystems and the social and economic values that emerge from them though a better understanding of ecosystems services in relation with ecosystems condition. Support restoration targets and secure the sustainability of human activities and human well-being through the definition of the minimum criteria for ecosystems to achieve or maintain a healthy state or a good condition. </t>
  </si>
  <si>
    <t>13</t>
  </si>
  <si>
    <t>HORIZON-CL6-2021-BIODIV-01-08</t>
  </si>
  <si>
    <t>Supporting the development of a coherent and resilient Trans-European Nature Network</t>
  </si>
  <si>
    <t>IA</t>
  </si>
  <si>
    <t>Contributing to the implementation of the EU Biodiversity Strategy for 2030, this topic aims to give support to building a coherent and resilient trans-European nature network (TEN-N) of protected areas, including through the set-up of ecological corridors, thereby contributing to the protection and restoration of ecosystems and their services in Europe. Successful proposals are expected to contribute to all of the following outcomes: Development of a coherent and resilient trans-European nature network of protected areas, by supporting Member States on the key commitments for protecting at least 30% of EU land area, and strictly protecting at least 10% of EU land area. Setting up of ecological corridors – within and outside the network - to prevent genetic isolation, allowing for species migration including the response to climate change, and maintaining and enhancing healthy ecosystems, and delivering multiple ecosystem services. Promote, support and demonstrate innovative and replicable financing solutions for the upscaling investments in green and blue infrastructure[1] (GI) and nature-based solutions (NBS)</t>
  </si>
  <si>
    <t>7</t>
  </si>
  <si>
    <t>HORIZON-CL6-2021-BIODIV-01-09</t>
  </si>
  <si>
    <t>Assessing and consolidating recent scientific advances on freshwater ecosystem restoration</t>
  </si>
  <si>
    <t xml:space="preserve">In support of the implementation of the Green Deal and the Biodiversity Strategy, a successful proposal will improve the knowledge to restore ecosystems and halt biodiversity loss, in particular Destination 1 impact “Biodiversity in Europe is back on a path of recovery by 2030; ecosystems and their services are preserved and sustainably restored on land, in inland water and at sea through improved knowledge and innovation. The project will contribute to all of the following expected outcomes: Support public authorities and other organisations engaged in ecosystem restoration to implement and prioritise innovative restoration approaches. Increase evidence of the potential of innovative restoration approaches to halt biodiversity loss and contribute to carbon storage in sediments and soils. Build the foundations for large scale restoration projects and related investments. </t>
  </si>
  <si>
    <t>0.5</t>
  </si>
  <si>
    <t>HORIZON-CL6-2021-BIODIV-01-11</t>
  </si>
  <si>
    <t>What else is out there? Exploring the connection between biodiversity, ecosystems services, pandemics and epidemic risk</t>
  </si>
  <si>
    <t>A successful proposal will contribute to European Green Deal priorities and the EU Biodiversity Strategy for 2030, whilst supporting the EU’s response to the coronavirus and other zoonotic outbreaks, in the context of EU’s goal of leading just digital, economic and ecological transitions that will leave no one behind, One Health approaches, and the future European Health Union. It will explore the evolution and spread of microbiomes in the wild and their relationship with biodiversity loss, ecosystems dynamics and epidemics risk, in a broad societal, climate change and global context. By doing so, the interrelations between biodiversity, health and environment (e.g. climate and land use) will be better known and communicated to citizens and policy-makers. In particular, risks associated with microbiomes and biodiversity-friendly prevention/mitigation/restoration measures, and opportunities for biodiversity recovery will be identified. This topic is also expected to have impacts related to “Climate change mitigation and adaptation” and “A resilient EU prepared for emerging threats”. Projects results are expected to contribute to some of the following expected outcomes: The evolution and spread of microbiomes in the wild and their relationship with biodiversity loss and ecosystems dynamics is understood and modelled, within the broader context of socio-economic driving forces, climate change, public health, and increasing resilience. Epidemics risks are understood, mapped and forecasted on the basis of relationships between factors such as land use, ecology, climate, biodiversity, and socio-economic factors, including wildlife trade, that determine the pace at which new pathogens emerge and then spread once transmission between humans occurs. Contribution to ecosystem services: use of novel technologies for better land use and environmental management increasing (or at least preserving) biodiversity under unfavourable environmental/climatic conditions. Sustainable prevention/mitigation measures improving microbiomes and biodiversity conservation/recovery are proposed. Molecular and phylogenetic characterisation of potential emerging and novel pathogens and their hosts in both natural and human-modified areas for use as pre-leads in future vaccines, antimicrobials and other prevention strategies. Pathogen detection and surveillance strategies, focusing on human population at risk but also on potential reservoirs and vectors, based on rapid, on-site, genomic tools allowing a fast and early response when facing potential outbreaks. New multidisciplinary collaborations that embody the One Health/EcoHealth concept are active and effective as a way to prevent pandemics, sustain biodiversity, promote human, animal and ecosystem health and nature conservation, as well as support the needed transformative change. Effective strategies to increase awareness and participation of indigenous and local communities in pandemics prevention are in place: risks management and opportunities for biodiversity conservation/recovery are built together.</t>
  </si>
  <si>
    <t>4-6</t>
  </si>
  <si>
    <t>2</t>
  </si>
  <si>
    <t>HORIZON-CL6-2021-BIODIV-01-13</t>
  </si>
  <si>
    <t>Breeding for resilience: focus on root-based traits</t>
  </si>
  <si>
    <t xml:space="preserve">In line with the objectives of the Biodiversity and Farm to Fork Strategies, a successful proposal will support the transition to more sustainable practices in agriculture with reduced use of external inputs, enhance the diversity of agroecosystems and thereby contribute to biodiversity overall. Project results are expected to contribute to all following expected outcomes:  A better understanding of root-based traits (including the capacity to establish beneficial interactions with soil biota) and their genotypic variability as well as increased insight into the (adaptive) phenotypic plasticity of roots; Enhanced capacities for root phenotyping under controlled and on-field conditions; Strategies for breeding for below-ground traits capitalising on more effective interactions between plants and microorganisms in the rhizosphere. Enhanced use and valorisation of genetic resources (in situ and ex situ) for root based traits. On the longer term: the development of crops (annual and perennial) and forest trees that are more tolerant to abiotic stress conditions, require less external inputs (e.g. fertiliseres and pesticides) and show an increased capacity for carbon sequestration, thereby contributing to adaptation of agriculture and forestry to climate change. </t>
  </si>
  <si>
    <t>8</t>
  </si>
  <si>
    <t>HORIZON-CL6-2021-BIODIV-01-14</t>
  </si>
  <si>
    <t>Fostering organic crop breeding</t>
  </si>
  <si>
    <t xml:space="preserve">A successful proposal should support the objectives of the EU Biodiversity and Farm to Fork strategies to transition to fair, healthy and environmentally-friendly food systems from primary production to consumption, notably the objective to increase organic farming. They should do so by increasing the availability of and access to suitable plant reproductive material for organic crops and by increasing the competitiveness of the organic crop breeding sector. As such, activities funded under this topic will support achieving the target of at least 25% of the EU’s agricultural land under organic farming by 2030. Project results are expected to contribute to all the following expected outcomes: Increased knowledge of relevant traits for organic crop production. Improved and open access to a wider pool of high-quality plant reproductive material for the organic crop sector. Improved adaptation of new organic crop varieties and organic heterogeneous material to organic farming conditions (e.g. agronomic performance under organic cultivation practices, disease resistance, resilience to drought, longevity, adaptation to different pedo-climatic conditions, nutritional qulity, etc). Enhanced identification and traceability of organic heterogeneous material (OHM). Increased competitiveness of the organic crop breeding sector achieved through (i) improved availability of breeding strategies for organic crop production; (ii) novel governance and financing models supporting new breeding initiatives for organic crop production; (iii) increased relevance of the organic sector for commercial plant breeders and seed producers resulting in increased demand for organic seed and breeding; (iv) improved quality and transparency in the organic plant reproductive material market; (v) training, demonstration and networking.  </t>
  </si>
  <si>
    <t>3</t>
  </si>
  <si>
    <t>HORIZON-CL6-2021-BIODIV-01-17</t>
  </si>
  <si>
    <t>Policy mixes, governance (including financing) and decision-making tools for transformative action for biodiversity</t>
  </si>
  <si>
    <t xml:space="preserve">In line with the EU Biodiversity Strategy, a successful proposal will develop knowledge and tools to understand the role of transformative change for biodiversity policy making, address the indirect drivers of biodiversity loss, and initiate, accelerate and upscale biodiversity-relevant transformative changes in our society. Projects should address all following outcomes: Tools for addressing biodiversity benefits are taken up policy makers, industries, civil society organisations including NGOs, financing entities, businesses and retailers.. These solutions can include stocktaking of good practices beyond natural capital accounting and reporting, standards, agreements, charters, commitments, regulations, financing streams (positive incentives vs harmful subsidies), engaging society and incorporating lifelong learning. The use of ‘Green over grey’ approaches, in particular through nature-based solutions on land and at sea further develops and mainstreams the Green Deal’s ‘do no significantharm’ principle. The application of systemic, sustainable policy mixes and governance approaches, based on different policy tools, economic instruments or regulations is facilitated. Approaches on (1) mitigating existing and future risks to biodiversity and on (2) better reflecting how biodiversity loss affects companies’ business models, value chains, profitability and long-term prospects are developed and tested, so that methods and tools can be integrated into decisions, whilst considering societal and democratic processes (citizen engagement, political campaigns, science denialism). Options are available on how to further develop the practical implementation of the Renewed Sustainable Finance Strategy towards a positive impact of the financial system on biodiversity. The promotion of tax systems and pricing that reflect environmental costs, including biodiversity loss, allows to shift the tax burden from labour to pollution, and that address under-priced resources and other environmental externalities. Case studies on what transformational change[1] means in practice are accessible. The understanding of the biodiversity inter-dependencies of the SDGs has improved; IPBES and IPCC are strengthened by the contribution of European research and innovation. Approaches, tools and knowledge influence policies at the adequate level on transformative change for biodiversity – the key elements for this change are delivered by the portfolio of cooperating projects (of which these projects focusing on developing the toolbox of transformative changes on positively affecting biodiversity, providing policy mixes, science-policy communication, governance and decision-making tools are part of). </t>
  </si>
  <si>
    <t>HORIZON-CL6-2022-BIODIV-01-18</t>
  </si>
  <si>
    <t>Understanding the impacts of and the opportunities offered by digital transformation, new emerging technologies and social innovation with respect to biodiversity</t>
  </si>
  <si>
    <t>In line with the EU Biodiversity Strategy, a successful proposal will develop knowledge and tools to understand the role of transformative change for biodiversity, address the indirect drivers of biodiversity loss, and initiate, accelerate and upscale biodiversity-relevant transformative changes in our society. Digital technologies are transforming all sectors of society, from food production to mobility, energy, climate mitigation and adaptation measures, construction, infrastructure, technology use, human behaviour and societal organisation, with different impacts on and perceptions of biodiversity, due to speed, scale and connectivity of these transformations. Projects should help finding a safe operating space, in which digitalisation and new emerging technologies are not generating unsustainable rebound effects, but instead constitute a vehicle to accelerate and amplify the transition to a safe and just world for humankind whilst protecting, restoring and sustainably using biodiversity and ecosystem services. Project should address all following outcomes: Impacts, risks and opportunities of digital transformation (through e.g. smart technologies, artificial intelligence, automation, miniaturised sensors, citizen science applications, crowdsourcing), new materials, (e.g. for biomimicry), and new and emerging technologies on biodiversity are better understood, today and through future scenarios. The way how system-level change affecting biodiversity through social innovation happens, has been identified and assessed. This relates to the introduction of new technologies, new processes of production, consumer products, regulations, incentives, or participatory processes, and changes how socio-technical and socio-ecological systems operate. Proposals for safeguards are available to ensure that diverse values held by citizens (i.e. indigenous communities, youth, women, vulnerable groups in society, socially or economically marginalized groups), are understood in societies to enable democracy and just transitions when related to biodiversity action. These safeguards are promoted to be incorporated in any transformative processes linked to the digital sector and technologies, which can have positive or negative impacts on biodiversity and the wide range of services ecosystems are able to provide. The potential of social innovation is demonstrated for tackling biodiversity loss, as well as using biodiversity and the ecosystem services it provides, with nature-based solutions as case studies. Nature-based solutions, through social innovation, are addressing poverty, low resilience and social inequality to achieve a just transition. Active intervention by R&amp;I policy and sector policies (niche creation, reformulation of governance, ‘exnovation’), also through empowerment of communities and their endowment is tested. Approaches, tools and knowledge influence policies at the adequate level on transformative change for biodiversity – the key elements for this change are delivered by the portfolio of cooperating projects (of which these projects are part of). Outcomes should be formulated in such a way which allows their potential users (policy makers, institutions, businesses, engineers, civil society) to understand and concretely apply them, including for monitoring, accounting and reporting. They should furthermore be translated to options for ratcheting up the targets and enabling mechanisms of the EU Biodiversity Strategy for 2030, the global post-2020 biodiversity framework, and to inform the processes on the Paris Agreement and the Sustainable Development Goals as well as IPBES. With the focus on the impacts and opportunities of digital transformation, new emerging technologies and social innovation on biodiversity for the EU and Associated Countries, international cooperation in particular with African countries, Brazil, CELAC or the Mediterranean region is encouraged, in order to understand differences between the EU/AC and other world regions.</t>
  </si>
  <si>
    <t>HORIZON-CL6-2021-BIODIV-01-19</t>
  </si>
  <si>
    <t>European Partnership Rescuing Biodiversity to Safeguard Life on Earth</t>
  </si>
  <si>
    <t>Cofund Actions</t>
  </si>
  <si>
    <t xml:space="preserve">In line with the European Green Deal and the Convention on Biological Diversity, this partnership will contribute to the objectives and targets of the EU Biodiversity Strategy for 2030 under the overarching objective that, by 2030, biodiversity in Europe is back on a path of recovery. A successful proposal will contribute to the EU Green Deal priorities, the Birds and Habitats Directives, in addition to EU Climate and Agricultural policies. Biodiversity research will be interconnected across Europe, supporting and enhancing the ambition of national, EU and international environmental policies and conventions[1]. The expected outcomes of the topic will also contribute to other impacts of Destination 1, as well as to the Commission priority 'A stronger Europe in the world', and the Sustainable Development Goals (SDGs) 13, 14, 15, 17. Biodiversity research and environmental policy institutions build up coherent initiatives through a co-funded European partnership. National/local and European Research &amp; Innovation programmes share information among them and with environmental ministries and agencies, combining in-cash and in-kind resource. European (EU) and national/regional biodiversity research agendas from EU Member States and Associated Countries are complementary; a long-term pan-European strategic research agenda is co-created and implemented. Biodiversity monitoring in Europe is structured in a  network of coordinated observatories delivering accessible knowledge on biodiversity and ecosystem services to users through the EU Knowledge Centre for Biodiversity. Relevance, impact and visibility of R&amp;I and European leadership in tackling the biodiversity crisis are increased. Biodiversity is mainstreamed across sectors and policies across Europe through the use of tools such as natural capital accounting and through the deployment of Nature-based Solutions, including traditional and new technologies, which provide multifunctional and resilient solutions to complex societal challenges. </t>
  </si>
  <si>
    <t>40</t>
  </si>
  <si>
    <t>6</t>
  </si>
  <si>
    <t>HORIZON-CL6-2021-FARM2FORK-01-01</t>
  </si>
  <si>
    <t>Reaching the Farm to Fork target: R&amp;I scenarios for boosting organic farming and organic aquaculture in Europe</t>
  </si>
  <si>
    <t xml:space="preserve">A successful proposal should support the objective of the Farm to Fork strategy to transition to fair, healthy, climate-resilient and climate- and environmentally-friendly food systems from primary production to consumption, notably the target of at least 25% of the EU’s agricultural land under organic farming by 2030 and a significant increase in organic aquaculture by evaluating the conditions and proposing scenarios related to knowledge and innovation for reaching this target. 
Project results are expected to contribute to all of the following expected outcomes:
•Support to the implementation of the Common Agricultural Policy, the EU organic farming regulation and the action plan for the development of the organic sector in the EU
•Robust evidence on the socio-economic scenarios and market analysis of organic farming (crops and livestock) and aquaculture and food systems across Europe for reaching the target of at least 25% of the EU’s agricultural land under organic farming by 2030 and a significant increase in organic aquaculture 
•Increased and coordinated R&amp;I investments in the organic sector
•Improved knowledge exchange and best practices on organic farming (crops and livestock) and aquaculture production, as well as increased availability of advisory services and capacity building, leading to an European innovation ecosystem that is fit to support the achievement of the Farm to Fork target on organics  </t>
  </si>
  <si>
    <t>HORIZON-CL6-2021-FARM2FORK-01-02</t>
  </si>
  <si>
    <t>Developing sustainable and competitive land-based protein crop systems and value chains</t>
  </si>
  <si>
    <t>A successful proposal should support the objective of the Farm to Fork Strategy to transition to a fair, healthy and resilient European agriculture, notably its objective to foster EU-grown plant proteins, in line with the ‘’Report on the development of plant proteins in the EU’’ . Activities should support the transition to sustainable, productive, climate-neutral and resilient farming systems that minimise pressure on ecosystems, while ensuring fair economic returns for farmers and food consumption that is sustainable in terms of both health and environmental aspects.
Project results are expected to contribute to all of the following expected outcomes:
•Identification of the most suitable regional and local transition paths for stimulating sustainable, resilient and economically viable land-based protein crop production for food and feed in Europe, resulting in increased uptake of commercial production of land-based protein crops and enhanced food security in the context of Europe’s protein requirements
•Improved and robust evidence of the social, economic, environmental, climate and health benefits and costs of increasing land-based protein crops
•Improved capacities of farmers to cultivate land-based protein crops through innovative advisory tools, improved and wider knowledge/best practice exchange, adoption of sustainable crop rotation practices and collaboration with other actors of the value chain
•Strengthened innovation ecosystem for land-based protein crop development in Europe through multi-stakeholder and transdisciplinary intra-regional, trans-regional and trans-national collaboration and networking</t>
  </si>
  <si>
    <t>HORIZON-CL6-2021-FARM2FORK-01-03</t>
  </si>
  <si>
    <t>Digitalisation as an enabler of agroecological farming systems</t>
  </si>
  <si>
    <t xml:space="preserve">A successful proposal should support the objective of the Farm to Fork Strategy to transition to a fair, healthy and resilient European agriculture, and notably the objective to promote agroecology by increasing understanding of the potential of digitalisation as an enabler of agroecology, a transformative, sustainable, healthy, resilient and inclusive approach to farming that can minimise farming pressure on ecosystems while generating fair economic returns for farmers.
Project results are expected to contribute to all of the following expected outcomes:
•Robust evidence of existing innovative digital tools and technologies that specifically support the transition towards agroecology for different crops, farming systems and pedo-climatic conditions
•Improved understanding of the barriers, drivers, risks and usability aspects of digital tools that support the implementation of agroecological farming approaches for different crops and farming systems in different pedo-climatic regions
•Improved awareness of different actors of the cost-effectiveness and of the economic, environmental and social performance of digital tools that support the implementation of agroecology, as well as the barriers and incentives for their uptake and deployment 
•Pathway to address the R&amp;I needs on digital tools that specifically support the transition towards agroecology in Europe </t>
  </si>
  <si>
    <t>HORIZON-CL6-2021-FARM2FORK-01-04</t>
  </si>
  <si>
    <t>Tackling outbreaks of plant pests</t>
  </si>
  <si>
    <t xml:space="preserve">In line with the Farm to Fork Strategy, for a transition to fair, healthy and resilient European agriculture and forestry, including an ambitious target of reduced use of plant protection products , proposals will support R&amp;I to help the agricultural/forestry sector to remain productive and contribute to sustainable agriculture and/or forest health.
Project results are expected to contribute to all of the following expected outcomes:
•Find adequate responses to EU quarantine plant pests 
•Enhance capacities to prevent, model, monitor and (bio)control important plant pests
•Support to relevant EU and Associated Countries’ plant health policies  </t>
  </si>
  <si>
    <t>HORIZON-CL6-2021-FARM2FORK-01-05</t>
  </si>
  <si>
    <t>Animal welfare 2.0</t>
  </si>
  <si>
    <t xml:space="preserve">In line with the Farm to Fork Strategy, for a transition to fair, healthy and resilient livestock production systems, including the improvement of animal welfare and reduction of anti-microbial usage, a successful proposal will support R&amp;I to help policy makers and other actors (e.g. business operators) in the monitoring and improvement of animal welfare in intensive and extensive systems, thus contributing to sustainable agriculture.
The project results are expected to contribute to all of the following expected outcomes:
•Improved capacity to evaluate and monitor the state of animal welfare in a region/country or related to a group of business operators.
•Enhanced capacity to further improve animal welfare by business operators or decision makers, through provision of best practices and innovative tools.
•Enhanced capacity to integrate the environmental and socio-economic impact of proposed practices and innovations.  </t>
  </si>
  <si>
    <t>HORIZON-CL6-2021-FARM2FORK-01-06</t>
  </si>
  <si>
    <t>Vaccines and diagnostics for priority animal diseases</t>
  </si>
  <si>
    <t xml:space="preserve">In line with the Farm to Fork Strategy, for a transition to fair, healthy and resilient livestock production systems, including the reduction of anti-microbial usage, a successful proposal will support R&amp;I to help policy makers and business operators in decreasing the burden of infectious animal diseases, thus contributing to sustainable livestock industry and to public health (food safety, zoonoses, anti-microbial resistance).
The project results are expected to contribute to all of the following expected outcomes:
•Enhanced capacity to prevent or control relevant priority diseases, through the provision of innovative tools and products to policymakers, the veterinary profession and business operators.
•Increased knowledge of virulence factors, mechanisms of infection and protection and identify protective antigens necessary for effective vaccine development.  </t>
  </si>
  <si>
    <t>HORIZON-CL6-2021-FARM2FORK-01-07</t>
  </si>
  <si>
    <t>Research &amp; innovation roadmap for blockchain technologies in the agri-food sector</t>
  </si>
  <si>
    <t xml:space="preserve">In line with the Farm to Fork Strategy and the headline ambitions of a Digital Age and Economy that works for people, leaving no one behind, the successful proposals will support increased traceability and transparency in food supply chains and support the implementation of sustainability schemes. They will therefore contribute to the ambition of developing sustainable, productive and climate-neutral, biodiversity-friendly, and resilient farming systems providing consumers with affordable, safe, healthy and sustainable food, minimising pressure on ecosystems, improving public health and generating fair economic returns for farmers through the exploration and development potential of the use of blockchain in the agri-food sector.
Project results are expected to contribute to all of the following expected outcomes:
•Enhanced transparency and traceability in agri-food supply chains, including “green supply chains” through blockchain technologies;
•Contributing to increasing competitiveness and market power of producers, including through smart contracts;
•Reduce transaction costs and administrative burdens in the field of agri-food management for public and private actors through blockchain technologies and dedicated tools;
•Capacity building in Research &amp; Innovation (Infrastructure), in the agri-food sector and public administration for the development, assessment and application of blockchain technologies in the field of agri-food;
•Excellence in research and innovation in blockchain technologies in the agri-food sector in Europe through networking of actors and initiatives. </t>
  </si>
  <si>
    <t>HORIZON-CL6-2021-FARM2FORK-01-08</t>
  </si>
  <si>
    <t>Uncovering lock-ins and levers to encourage farmers to move to and stay in sustainable, climate-neutral and biodiversity friendly food production systems: from experiments to systemic mechanisms</t>
  </si>
  <si>
    <t xml:space="preserve">In line with the European Green Deal, notably the Farm to Fork and Biodiversity Strategies, Climate Action as well as the Common Agricultural Policy (CAP), the successful proposals should support development of policies, business models and market conditions that enable sustainable, productive and climate-smart agricultural systems. The farming systems should provide consumers with affordable, safe, healthy and sustainable food, improving public health, minimising pressure on ecosystems and enhancing biodiversity, and generating fair economic returns for farmers.
Projects results are expected to contribute to all of the following expected outcomes:
• Improved understanding of challenges and opportunities for the development of sustainable, climate neutral, biodiversity friendly farming systems at the farm and landscape levels;
• Improved understanding of farmer’s individual (in particular behavioural) and systemic ‘lock-ins’ and ‘levers’ for moving to and staying in sustainable, climate neutral and biodiversity friendly farming systems;
• Improved understanding of consumer’s decision-making and market segmentation with regard to buying food from sustainable, climate neutral and biodiversity friendly farming systems;
• Improved understanding of decision-decision making of actors operation in the upstream and downstream of agri-food value chains with regard to sustainable, climate neutral and biodiversity friendly production and consumption systems;
• Better design and implementation of relevant policies, in particular CAP and Farm to Fork and Biodiversity Strategies, that effectively incentivise large-scale and long-term behavioural shifts among farmers to sustainable, climate neutral and biodiversity friendly farming systems;
• Improved business strategies and relationships building collective interests between relevant food systems’ actors across sectors supporting farmers to produce in a more sustainable manner, contributing to climate neutrality and reversing biodiversity decline;
• Improved capacities of researchers in behavioural and experimental research, as well as systems thinking.  
</t>
  </si>
  <si>
    <t>HORIZON-CL6-2021-FARM2FORK-01-12</t>
  </si>
  <si>
    <t>Filling knowledge gaps on nutritional, safety, allergenicity and environmental assessment of alternative proteins and dietary shift</t>
  </si>
  <si>
    <t xml:space="preserve">In line with the European Green Deal priorities and the Farm to Fork Strategy for a fair healthy and environmentally friendly food system, as well as with the EU's Climate ambition for 2030 and 2050, the successful proposal will support R&amp;I to promote both the production, provision and consumption of alternative sources of proteins as well as dietary shifts towards sustainable healthy nutrition, contributing to the transformation of food systems to deliver co-benefits for climate (mitigation and adaptation), biodiversity, environmental sustainability and circularity, dietary shift, sustainable healthy nutrition and safe food, food poverty reduction and empowerment of communities, and thriving businesses.
The Farm to Fork Strategy clearly stated that: “A key area of research will relate to (…) increasing the availability and source of alternative proteins such as plant, microbial, marine and insect-based proteins and meat substitutes”.
While information already exists on the environmental and climate-related benefits of a dietary shift toward alternative proteins, more R&amp;I activities are needed to get a comprehensive and up-to-date understanding of the environmental footprint and sustainability performance of alternative protein sources (e.g. plant-based, microbe-based, ocean-based (i.e., fish, algae, invertebrates), fungus-based, insect-based, cultured meat) compared to conventional sources of proteins (e.g., meat and dairy) and dietary shifts. There is also a need for further research on both the positive and negative impacts of alternative protein sources in a diet on human health (e.g. food allergies) and their bioavailability (which is part of their characteristics along with structure, colour, taste or flavour). It is presumed that a shift to alternative proteins should lead to healthier and more sustainable diets, but this depends on the nature of the shift (for example, shifting diets from processed meat to another nutrient poor highly processed protein source might not necessarily provide the wanted health benefits).
Projects results are expected to contribute to all of the following expected outcomes:
•Informing a systemic approach to integrated food policy development as well as informing individual policies, such as those for consumer protection, public health, agriculture, aquaculture and the environment, through additional information and knowledge on what we still do not know about all alternative sources of proteins and dietary shift, including latest developments.
•Providing solutions and assessing their appropriateness to fight climate change (through climate change adaptation and mitigation), halt biodiversity loss and improve the state of ecosystem services, promote the circularity of the food system and improve people's health and wellbeing through more nutritious, healthier and more sustainable food systems and food choices.  </t>
  </si>
  <si>
    <t>HORIZON-CL6-2021-FARM2FORK-01-13</t>
  </si>
  <si>
    <t>Evidence-based decision-making to change social norms towards zero food waste</t>
  </si>
  <si>
    <t xml:space="preserve">In line with the European Green Deal priorities and the Farm to Fork Strategy for a fair healthy and environmentally friendly food system, as well as with the EU's Climate ambition for 2030 and 2050, the successful proposal will support R&amp;I to prevent and reduce food loss and waste, contributing to the transformation of food systems to deliver co-benefits for climate (mitigation and adaptation), biodiversity, environmental sustainability and circularity, dietary shift, sustainable healthy nutrition and safe food, food poverty reduction and empowerment of communities.
Projects results are expected to contribute to all the following expected outcomes:
•More timely and responsive decision-making in relation to food waste prevention and reduction of any actor willing to implement a food waste prevention or reduction initiative, based on new, comprehensive and easily accessible evidence about the impact and cost-effectiveness of different measures and behaviours at different levels and across different sectors, including consumers;
•Food companies engage themselves more and more efficiently in food waste prevention and reduction activities. </t>
  </si>
  <si>
    <t>6 - 7</t>
  </si>
  <si>
    <t>HORIZON-CL6-2021-FARM2FORK-01-14</t>
  </si>
  <si>
    <t xml:space="preserve">Microbes for healthy and sustainable food and diets </t>
  </si>
  <si>
    <t xml:space="preserve">The successful proposal will be in line with the European Green Deal priorities and the Farm to Fork Strategy for a fair healthy and environmentally friendly food system, as well as with the EU's Climate ambition for 2030 and 2050. It will support R&amp;I to foster advances in research related to microorganisms for safer, healthier and more environmentally friendly food processing. This is along with contributing to the transformation of food systems to deliver co-benefits for climate (mitigation and adaptation), biodiversity, environmental sustainability and circularity, dietary shift, sustainable healthy nutrition and safe food, food poverty reduction and empowerment of communities, and thriving businesses.
Project results are expected to contribute to all of the following expected outcomes: 
•A furthering of open access provision for the necessary standardisation, identification, and mapping techniques of existing and potential beneficial microorganisms, and microbial consortia for use in food processing, which providing an assessment of their benefits with respect to nutrition, health, food safety, circularity, and sustainability. 
•Knowledge from the assessment of the economic, societal and environmental importance of fermented foods and of their role in transition from animal to vegetable proteins.
•Advanced knowledge on what can be considered a healthy human microbiota and the conditions (for example diet and treatments) under which this equilibrium is disrupted.
•Further knowledge on fermentation-based solutions for food products and processes, such as improved nutritional, structural, and functional properties, and enhanced food preservation.  </t>
  </si>
  <si>
    <t>12</t>
  </si>
  <si>
    <t>HORIZON-CL6-2021-FARM2FORK-01-15</t>
  </si>
  <si>
    <t>Transition to healthy and sustainable dietary behaviour</t>
  </si>
  <si>
    <t xml:space="preserve">In line with the European Green Deal priorities and the Farm to Fork Strategy for a fair healthy and environmentally friendly food system, as well as with the EU's Climate ambition for 2030 and 2050, the successful proposal will support R&amp;I to facilitate the transition towards healthy and sustainable dietary behaviour. It will contribute to the transformation of food systems to deliver co-benefits for climate (mitigation and adaptation), biodiversity, environmental sustainability and circularity, dietary shift, sustainable healthy nutrition and safe food, food poverty reduction and empowerment of communities, and thriving businesses.
The main objective of this topic is to better understand and measure factors influencing dietary behaviour. Furthermore, it seeks the development of innovative, effective tools and strategies to facilitate the transition towards healthy and sustainable dietary behaviour and self-management of the dietary habits.
Project results are expected to contribute to all of the following outcomes:
•Improved knowledge and understanding of the factors influencing dietary behaviour of different target groups, also looking specifically at vulnerable groups, across Europe, including barriers and constrains.
•Identification of effective means for each food system actor to foster behavioural change.
•The ability of citizens to make informed food choices.
•A scientific basis for dietary advice to support policy makers and Member States that will empower individuals to adopt healthy and sustainable dietary behaviours, choices and lifestyles, as a win-win for both their health and the environment, building on national, EU and international competent bodies’ advice.
•A better scientific basis for policy makers to develop communication strategies that would increase the acceptability of food and health policy interventions by all actors and sectors that aim to support a shift towards healthy and sustainable diets for all, taking into account that education and dietary advice is a national competence. </t>
  </si>
  <si>
    <t>HORIZON-CL6-2021-FARM2FORK-01-16</t>
  </si>
  <si>
    <t>Identification, assessment and management of existing and emerging food safety issues</t>
  </si>
  <si>
    <t xml:space="preserve">In line with the European Green Deal priorities and the Farm to Fork Strategy for a fair healthy and environmentally friendly food system, as well as with the EU's Climate ambition for 2030 and 2050, the successful proposal will support R&amp;I on integrated approaches along the food system for detecting, assessing, and mitigating relevant food safety risks. It will contribute to the transformation of the food systems to deliver co-benefits for climate (mitigation and adaptation), environmental sustainability and circularity, dietary shift, sustainable healthy nutrition and safe food, food poverty reduction and empowerment of communities, and thriving businesses.
Project results are expected to contribute to all of the following outcomes:
•Reduced risks from biological and chemical hazards throughout the food system.
•The ability of administration to anticipate and mitigate emerging food safety risks; capacity and expertise for risk assessment activities including holistic risk assessment (risks in combination with benefits) and best-fitting control measures for biological and chemical hazards across the food system.
•Improved support to food systems regulatory science (integrated risk-benefit assessment, cost-benefit assessment) through robust holistic risk assessment
•Improved usage of big data to predict and prevent emerging food related threats.
•Long-term anticipation and prevention of emerging risks for food and feed safety, plant, soil and animal health and nutritional quality through better trend tracking and characterisation systems. </t>
  </si>
  <si>
    <t>HORIZON-CL6-2021-FARM2FORK-01-17</t>
  </si>
  <si>
    <t>Increasing the transparency of EU food systems to boost health, sustainability and safety of products, processes and diets</t>
  </si>
  <si>
    <t xml:space="preserve">In line with the European Green Deal priorities and the Farm to Fork Strategy for a fair healthy and environmentally friendly food system, the successful proposal will support R&amp;I to increase transparency across food systems to boost health, sustainability and safety of products, processes and diets, contributing to the transformation of food systems to deliver co-benefits for climate (mitigation and adaptation), environmental sustainability and circularity, dietary shift, sustainable healthy nutrition and safe food, food poverty reduction and empowerment of communities, and thriving businesses.
Advances in research and innovation to upgrade transparency will provide multiple benefits relevant to improving food safety, fighting food fraud, and addressing growing concerns of EU citizens regarding the climate, biodiversity and environmental impacts of their food and diets in practice.
Projects results are expected to contribute to all following expected outcomes:
•accelerate the deployment of transparency innovations and solutions in EU food systems, especially among micro-enterprises and SMEs, to boost health, sustainability, and safety of products, processes and diets and drive climate action
•make sure that future transparency innovations and solutions are demand-driven, systemic, and cost-effective and support the objectives of the EU Farm-to-Fork Strategy and the EU Green Deal </t>
  </si>
  <si>
    <t>11</t>
  </si>
  <si>
    <t>HORIZON-CL6-2021-FARM2FORK-01-18</t>
  </si>
  <si>
    <t>One health approach for Food Nutrition Security and Sustainable Agriculture (FNSSA)</t>
  </si>
  <si>
    <t xml:space="preserve">The EU’s relationship with Africa is a key priority for the EU. The effects of the COVID-19 pandemic and the growing urgency of the climate crisis put pressure on both domestic/local food production and on ecosystems that generate higher health risks for plants, animals and humans with the emergence of new pest and diseases.
In line with the Farm to Fork Strategy, and the development of Green Alliances on sustainable food systems, successful proposals will provide a comprehensive and integrated response to current and future challenges benefiting people, nature and economic growth in Europe and in Africa.
Projects results are expected to contribute to all of following expected outcomes:
•EU – Africa jointly tackle climate change and environment-related challenges and meet the objectives of the Paris Agreement on climate change, and contribute to the Sustainable Development Goals
•Develop Natural-Based solutions to plant nutrition and animal health addressing human health, with innovative methods and technologies that optimize, and limit when necessary, the use of external inputs and helps farmers in the implementation of regulated deficit strategies.
•Strengthened transdisciplinary research and integrated scientific support for relevant EU policies and priorities (the EU strategy for Africa, European Green Deal objectives, etc.).  </t>
  </si>
  <si>
    <t>HORIZON-CL6-2021-FARM2FORK-01-19</t>
  </si>
  <si>
    <t>EU-China international cooperation on integrated pest management in agriculture</t>
  </si>
  <si>
    <t xml:space="preserve">In line with the Farm to Fork Strategy, the successful proposals will contribute to promote a global transition to sustainable food systems. They will therefore contribute to ensure sustainability of agri-food systems, catering for the needs of a growing population and support the development and implementation of integrated pest management practices. They will strengthen international cooperation with actors from China in the areas of integrated pest management.
Project results are expected to contribute to all following expected outcomes:
•Reduce the use of pesticides for crops of importance to the EU, Associated Countries and China which dependency on chemical pest management is currently high.
•Increasing on-farm use and implementation of integrated pest management practices.
•Developing integrated pest management training for farmers/growers and extending the range of applications by developing incentives to increase the uptake of integrated pest management practices.
•Increase the awareness of integrated pest management practices and improve product quality and food safety by decreased residue concentrations of pesticides in crops and lower environmental impact. </t>
  </si>
  <si>
    <t>HORIZON-CL6-2021-CIRCBIO-01-01</t>
  </si>
  <si>
    <t>Circular Cities and Regions Initiative (CCRI)’s circular systemic solutions</t>
  </si>
  <si>
    <t xml:space="preserve">The successful proposals will support the delivery of solutions for the implementation of the European Green Deal, the Circular Economy Action Plan and the Bioeconomy Strategy. The topic will support transitions towards a sustainable, regenerative, inclusive and just circular economy at local and regional scale across regions of Europe.
Proposals funded under this topic will form part of the demonstration projects for the implementation of the European Commission’s Circular Cities and Regions Initiative (CCRI).  Proposals are expected to provide policy-makers, public and private investors and local communities with concrete and demonstrated examples of circular systemic solutions. In the context of this topic, a circular systemic solution is a demonstration project for the deployment of a circular and climate-neutral economy at urban and/or regional scale, involving key stakeholders and, ideally, address more than one economic sector.
Projects results are expected to contribute to some of the following expected outcomes:
•improved circularity and reduced GHG emissions in economic sectors, natural ecosystems, and efficient valorisation of local resources in cities, regions or their groupings;
•creation of business opportunities in the circular economy at urban and/or regional scale;
•increased circular and climate-neutral practices among citizens and their participation in circular systemic solutions;
•enhanced knowledge transfer between the cities, regions or their groupings involved in the proposals financed under this topic and other cities and regions across EU Member States and Associated Countries;
•creation of jobs in the short to medium-term perspective;
•more effective widespread uptake and easier replication, scalability and visibility of circular systemic solutions and hence multiplication of their economic, social and environmental benefits to achieve the policy targets of the European Green Deal, Circular Economy Action Plan, EU Bioeconomy Strategy and the European Industrial Strategy at local, regional, national, European and international levels.  </t>
  </si>
  <si>
    <t>5 - 10</t>
  </si>
  <si>
    <t>HORIZON-CL6-2021-CIRCBIO-01-02</t>
  </si>
  <si>
    <t xml:space="preserve">Circular Cities and Regions Initiative’s Project Development Assistance (CCRI-PDA) </t>
  </si>
  <si>
    <t>The successful proposal will support the delivery of services and solutions for the implementation of the European Green Deal, the Circular Economy Action Plan, the Bioeconomy Strategy. The topic will support transitions towards a sustainable, regenerative, inclusive and just circular economy across regions of Europe at local and regional scale.
The Circular Cities and Regions Initiative’s Project Development Assistance (CCRI-PDA) will form part of the instruments for the implementation of the European Commission’s Circular Cities and Regions Initiative (CCRI).  It will be implemented in close coordination and cooperation with the CCRI.
Investors and lenders need to gain more confidence on investment projects related to circular economy which are still seen as risky. European added value can be realised, for example, where projects introduce innovation to the market regarding financing solutions minimising transaction costs and engaging the private finance community. European added value could also be realised where projects demonstrably address legal, administrative and other market opportunities and challenges for innovative and sustainable circular economy investment schemes.
Projects results are expected to contribute to some of the following expected outcomes:
•Delivery of innovative financing schemes that are operational and ready to finance circular economy investments at local and regional scale;
•Delivery of a series of sustainable circular economy projects and innovative financing solutions/schemes at local and regional scale across Europe;
•Demonstration of innovative and replicable investment financing solutions, documenting feedback/uptake from potential replicators.</t>
  </si>
  <si>
    <t>0,4-2</t>
  </si>
  <si>
    <t>HORIZON-CL6-2021-CIRCBIO-01-03</t>
  </si>
  <si>
    <t>Innovative solutions to over-packaging and single-use plastics, and related microplastic pollution</t>
  </si>
  <si>
    <t xml:space="preserve">A successful proposal will contribute to all impacts in this Destination related to consumers and industry, in particular to European industrial sustainability, competitiveness and resource independence by lowering the environmental footprint, enabling climate-neutrality and higher resource efficiency, through increased circularity and a resulting reduction in GHG emissions.
Project results are expected to contribute to at least three of the following outcomes:
•Increased deployment and market uptake of innovative solutions, through better design, alternative materials, business models promoting reuse, deposit systems, smart labelling, etc.
•Increased reuse, recyclability and upcycling of packaging and single-use plastics
•Significant reduction in over-packaging and single-use plastics in consumer goods and food packaging
•Significant reduction in packaging waste and single-use plastic waste
•Significant reduction in management costs for the respective waste streams
•Significant reduction in the release of microplastics from packaging and single-use plastics into the environment </t>
  </si>
  <si>
    <t>5-7</t>
  </si>
  <si>
    <t>HORIZON-CL6-2021-CIRCBIO-01-04</t>
  </si>
  <si>
    <t>Increasing the circularity in textiles, plastics and/or electronics value chains</t>
  </si>
  <si>
    <t xml:space="preserve">A successful proposal will contribute to all impacts in this Destination related to consumers and industry, in particular to European industrial sustainability, competitiveness and resource independence by lowering the environmental footprint, enabling climate-neutrality and higher resource efficiency, through increased circularity and a resulting reduction in GHG emissions.
Project results are expected to contribute to at least four of the following outcomes:
•Increased deployment and market uptake of new technological solutions to waste management and recycling, and the measurement of recycled content
•Enhanced diffusion and demonstrated benefits of advanced digital solutions in circular businesses
•Emergence of new value chains using upcycled, recycled and/or biobased resources
•Increased upcycling and recycling rates for the targeted material streams
•Increased uptake of recycled material and upcycling to new higher-value products
•Increased resource efficiency along and across value chains, causing a measurable reduction in GHG emissions
•Increased diffusion of new circular business practices, in particular in the uptake of repair, reuse and remanufacturing
•A significantly higher level of involvement of all actors (manufacturers, retailers, consumers, CSOs, public administration etc.) in circular practices
•Increased level of information and awareness of citizens regarding circular and climate-neutral products and services
•Strengthened competitiveness and job retention and creation potential of circular value chains under different economic and social conditions  </t>
  </si>
  <si>
    <t>6 - 8</t>
  </si>
  <si>
    <t>HORIZON-CL6-2021-CIRCBIO-01-05</t>
  </si>
  <si>
    <t>Novel, non-plant biomass feedstocks for industrial applications</t>
  </si>
  <si>
    <t xml:space="preserve">Successful proposals will contribute to the impacts of this Destination, and European policies it supports, in particular the European Green Deal, the Circular Economy Action Plan and the Bioeconomy Strategy, and as related to improving European industrial  sustainability, competitiveness and resource independence by lowering environmental footprint (including on biodiversity), enabling climate-neutrality and higher resource efficiency (in particular upcycling and cascading use of biomass) along and across value chains, developing innovative bio-based products, with inclusive engagement of all stakeholders, as well as enhancing knowledge and understanding of science, in particular biotechnology-based value chains, for all actors.
Project results are expected to contribute to all of the following expected outcomes:
•More effective prospecting and greater use of the biological diversity to generate verifiably more sustainable biomass feedstocks, including through improved harvesting, and processing, and commercially valuable climate-neutral circular bio-based, materials and products. This covers more robust verification of sustainability via life-cycle assessment approaches.
•Greater resource efficiency of production pathways, by applying upcycling and cascading use of biomass residues or side-streams (e.g. as growing substrates), leading to lower land dependence for biomass , and thus reducing anyconflict with food/feed production.
•Higher capacity and engagement of SMEs, contributing to skilled job creation and economic benefits, with an improvement of industrial competitiveness due to expanded range of natural ingredients for the new applications in industrial sectors. Higher functional performance of the pursued value chains and products, and more sustainable industrial practices and resource independence of the EU and Associated Countries.
•Better public understanding across the EU and Associated Countries of biotechnology, and of the biodiversity conservation and enhancement objectives enshrined in the EU Biodiversity Strategy and respect to the principles of Access and Benefit Sharing (UN Biodiversity Convention), via clear, inclusive and transparent communication strategies.  </t>
  </si>
  <si>
    <t>HORIZON-CL6-2021-CIRCBIO-01-06</t>
  </si>
  <si>
    <t>Contained biomass solutions for sustainable and zero-Indirect Land Use Change (ILUC) production systems for high value applications</t>
  </si>
  <si>
    <t>Successful proposals will contribute to the impacts of this Destination, and the European policies it supports, in particular the European Green Deal, the Circular Economy Action Plan and the Bioeconomy Strategy, and as related to improving European industrial  sustainability, competitiveness and resource independence, developing innovative bio-based products, with inclusive engagement of all stakeholders, enhancing knowledge and understanding of science, in particular biotechnology-based value chains, for all actors, as well as improving consumer and citizen benefits.
Project results are expected to contribute to all of the following expected outcomes:
•Lower production costs, improved safety and access to final efficient, specific, high-yield and high-value, climate-neutral circular applications 
•Lower dependence on land-based production systems, minimising the risk of Indirect Land Use Change (ILUC) , with specific technical solutions and strategies for innovative, high-output, multi-source high-value contained applications, based on a variety of biological organisms  and their cultivation systems and technologies involved. 
•Methodologically robust verification of sustainability of the production system via life-cycle assessment approaches. This covers the greater resource efficiency of production pathways, by applying the upcycling and cascading use of biomass residues or side-streams.
•More mature and advanced biotechnology solutions for the innovative culture, screening and processing of the selected organisms, as well as the related digital applications, thus contributing to European industrial competitiveness. 
•Higher engagement of SMEs, for creating skilled jobs and bringing other socio-economic benefits for end users and/or patients, through expanding the range of natural ingredients for new applications in industrial sectors, enhancing the functional performance of the investigated value chains and products, and contributing to more sustainable industrial practices and resource independence of the EU and Associated Countries.
•Increased and more informed public understanding across Europe of biotechnology, and of biodiversity preservation and enhancement objectives enshrined in the EU Biodiversity Strategy and respect to the principles for Access and Benefit Sharing (UN Biodiversity Convention), via clear, inclusive and transparent communication strategies.  
International cooperation is encouraged, to allow exchange of best practice, while ensuring win-win scenarios and contributing to the European competitiveness.</t>
  </si>
  <si>
    <t>HORIZON-CL6-2021-CIRCBIO-01-07</t>
  </si>
  <si>
    <t>Microbiomes for bio-based innovation and environmental applications</t>
  </si>
  <si>
    <t>The successful proposal should contribute to the impacts of this Destination, and the European policies it supports, in particular the European Green Deal, the Circular Economy Action Plan and the Bioeconomy Strategy, and as related to improving European industrial  sustainability, competitiveness and resource independence, developing innovative bio-based products, with inclusive engagement of all stakeholders, enhancing knowledge and understanding of science, in particular biotechnology-based value chains, for all actors, as well as improving consumer and citizen benefits. 
Project results are expected to contribute to all of the following outcomes:
•Deeper understanding of the structural composition of microbiomes, their structure, functions, mechanisms, and potentials, as related to the bio-based innovation (i.e. bio-based materials, biochemicals, products and services, including the environmental applications), as well as improved methods of their isolation and cultivation, leading to innovative solutions to engineer and control microbiomes to guarantee safety and efficacy for specific applications. 
•Improved interdisciplinary cooperation for R&amp;D&amp;I between academia and industrial sectors (e.g. industrial biotechnology, food, pharma and ICT/data industries) and higher engagement of industry and SMEs. 
•More systematic adoption of recent advances in molecular biology and biotechnology to increase industrial uptake of R&amp;D&amp;I on microbiota and especially on their complex communities via biotechnology approaches, leading to more cost- and resource-efficient production of high-value complex molecules, lowering pressure on natural resources, or increasing their use in environmental applications.
•Greater and more inclusive understanding, awareness and trust in innovations, via societal dialogue and transparent communications with all stakeholders (academia, industry, including SMEs, NGOs, regulatory institutions, international partners etc.).</t>
  </si>
  <si>
    <t>HORIZON-CL6-2021-CIRCBIO-01-08</t>
  </si>
  <si>
    <t>Mainstreaming inclusive small-scale bio-based solutions in European rural areas</t>
  </si>
  <si>
    <t xml:space="preserve">In line with the European Green Deal objectives and the EU Bioeconomy Strategy, successful proposals will support innovators to scale-up inclusive and small-scale biobased solutions in rural areas contributing to regional, urban and consumer-based transitions towards a sustainable, regenerative, inclusive and just circular economy and bioeconomy across all regions of Europe at local and regional scale. 
Project results are expected to contribute to all of the following expected outcomes:
•Enhanced cooperation of key players and knowledge holders resulting in sustainable business model pathways for bio-based innovations in rural areas.
•Provision of tailored and independent support to innovators in order to accelerate the development of marketable products and services and to improve the market penetration of bio-based solutions in Europe.
•Successful deployment of existing scientific and practical knowledge and increased number of implemented bio-based solutions in rural areas in line with relevant policy initiatives (e.g. Bioeconomy Strategy, European Green Deal, Common Agricultural Policy, Long-Term Vision for Rural Areas, etc.). </t>
  </si>
  <si>
    <t>HORIZON-CL6-2021-CIRCBIO-01-09</t>
  </si>
  <si>
    <t xml:space="preserve">Unlocking the potential of algae potential for a thriving European blue bioeconomy </t>
  </si>
  <si>
    <t xml:space="preserve">In line with the European Green Deal objectives, EU Bioeconomy Strategy and Blue Growth Strategy, the successful proposal will support the development of algae-based greener aquatic industrial products/processes and/or environmental services sustaining the health of aquatic ecosystems for a healthy planet and people.
•Leveraging of the potential of algae as an industrial feedstock by upscaling and demonstration of the techno-economic viability of algae cultivation and biotransformation concepts with positive environmental, social and economic impacts. Implementation of the European Green Deal’s sustainable blue economy and the EU Bioeconomy Strategy.
•Provision of market knowledge to align the development of new algae products to the uses and needs of various sectors.
•Strengthen the competitiveness of the European blue bioeconomy marine biotechnology industry by reducing technical bottlenecks and developing promising business models making the whole algae sector more attractive to investment.
•Provision of scientific evidence on environmental benefits - including possibly ecosystem services - and risks of algae-based cultivation including when applicable a comparison of the environmental footprint of algae-based products with their land based counterparts. </t>
  </si>
  <si>
    <t>9</t>
  </si>
  <si>
    <t>HORIZON-CL6-2021-ZEROPOLLUTION-01-01</t>
  </si>
  <si>
    <t>Regional nitrogen and phosphorus load reduction approach within safe ecological boundaries</t>
  </si>
  <si>
    <t xml:space="preserve">Successful proposals will support local administrations and policy makers to apply a systemic approach preventing pollution from nitrogen and phosphorus, in line with the Zero Pollution Ambition. Project outcomes will contribute to maintaining nitrogen and phosphorus flows well within safe ecological boundaries at EU, regional and local scale and to restoring ecosystems. Project results are expected to contribute to all of the following expected outcomes:
•Harmonised environmental protection policies and implementation actions delivered by local administrations and policy makers to achieve nitrogen and phosphorus load reduction targets at regional/river basin level.
•Best practices shared in EU and Associated Countries to prevent pollution from nitrogen and phosphorus emissions to air/soil/water including the design of inter-sectorial governance models and policy implementation tools to deploy the concept of nitrogen and phosphorus load reduction targets.
•Improved knowledge on the physical science of climate change.  </t>
  </si>
  <si>
    <t>HORIZON-CL6-2021-ZEROPOLLUTION-01-02</t>
  </si>
  <si>
    <t>Optimization of nutrient budget in agriculture</t>
  </si>
  <si>
    <t xml:space="preserve">In line with the Zero Pollution action plan and the Farm to Fork Strategy, the successful proposal will support to limit and reduce pollution due to the excess of nutrients and nutrient losses (especially nitrogen and phosphorus) in the environment, stemming from excess use in agriculture. It will contribute with new and enhance knowledge to the development of integrated nutrient management plan.
Project results are expected to contribute to all following expected outcomes:
•Improve nutrient budget and flows by identification of optimal combinations of nutrients in different farming systems (conventional, agro-ecological and organic systems) following, when possible, a holistic approach of the plant and animal productions system.
•New approaches and methods supported with sound indicators to monitor and measure nutrients flows and practices with the greatest climate change mitigation potential and water and nutrient leakages, and biodiversity preservation while ensuring economic farm viability.
•Identification and targeted implementation of individual or combined region-specific agricultural practices that help balance nutrient cycles and Natural Based Solutions for plant and animal nutrition and health optimizing the use of external inputs and implementation of regulated deficit strategies.
•Quantification of the potential to save particularly N and P emissions from the implementation of relevant individual or combined agriculture practices, e.g. organic agriculture, agro-ecology, conservation agriculture, improve organic and mineral fertilization management, etc, that enhance soils health and combat eutrophication and water pollution.
•Improved nutrient budget at different scales, by sound quantification of the inputs and outputs of water and nutrients in different agricultural systems including quantitative environmental and economic indicators for farms, regions and/or products.
•Enhanced models to identify contamination and pollution hotspots locally, to extrapolate to regional, national and global solutions.
•Strengthened transdisciplinary and interdisciplinary research and integrated scientific support for relevant EU policies and priorities (Common Agricultural Policy, Green Deal, the Zero Pollution action plant, the Farm to Fork, etc.).  </t>
  </si>
  <si>
    <t>HORIZON-CL6-2021-ZEROPOLLUTION-01-03</t>
  </si>
  <si>
    <t xml:space="preserve">Preventing and managing diffuse pollution in urban water runoff </t>
  </si>
  <si>
    <t>In line with the European Green Deal’s zero pollution ambition, successful proposals will contribute to halt and prevent pollution of freshwater and soils, and consequently also protecting biodiversity, as addressed by several impacts under Destination 4, in particular “Advanced understanding of diffuse and point sources of water pollution in a global and climate change context, enabling novel solutions to protect water bodies, aquatic ecosystems and soil functionality, and further enhancing water quality and its management for safe human and ecological use, while fostering the EU’s position and role in the global water scene.”
Project results are expected to contribute to some of the following expected outcomes:
•Wider use of an enhanced knowledge base required to assess and monitor pollution sources, transport pathways and impacts of diffuse pollution conveyed to receiving water bodies by urban water runoff and storm water overflows, including forward looking approaches aimed to anticipate and prepare for future or emerging challenges.
•Implement advanced preventive and mitigating strategies to reduce diffuse pollution of urban waters based on source control measures and storm water management that also consider climate change impacts.
•Apply effective risk assessment and risk management strategies enabling early warning systems and delivering ready-made outputs for decision-making and governance in urban areas.
•Deploy innovative concepts, cost effective technologies and advanced sensors and monitoring approaches for sustainable waste water collection and urban drainage systems preventing pollution due to urban run-off.
•Comprehensive urban runoff and storm water management plans implementing holistic approaches at city/catchment level to ensure resilient urban water quality and climate adaptation.
•Broad uptake of advanced knowledge, breakthrough solutions and innovative technologies to enhance competitiveness of the EU water sector and fostering the EU’s position and role in the global water scene.
•Increasing the EU scientific and technological base and guidance on measures to manage storm water quality and evidence for policy-making and implementation.
•Science and evidence-based implementation of the European Green Deal and the Sustainable Development Goals, notably the SDG 6 “Ensure availability and sustainable management of water and sanitation for all”.</t>
  </si>
  <si>
    <t>7 - 4</t>
  </si>
  <si>
    <t>HORIZON-CL6-2021-ZEROPOLLUTION-01-05</t>
  </si>
  <si>
    <t>Environmental sustainability criteria for biological feedstock production and trade in bio-based systems: impacts and trade-offs</t>
  </si>
  <si>
    <t xml:space="preserve">The successful proposal will support tracing environmental impacts of biological feedstock production and trade by primary producers, traders and certification companies to enable responsible production in the bio-based systems, in line with the 2030 Climate Target Plan and the Zero Pollution ambition. Project outcomes will contribute to establish circular bio-based systems reversing climate change, restoring biodiversity and protecting air, soil and water quality along supply chain of biological feedstock and industrial value chains, within the EU and across borders. Project results are expected to contribute to the following expected outcome:
•Certification schemes for international trade at EU and global scale of biological feedstock for bio-based systems include the environmental impacts and trade-offs along the bio-base supply chains.  </t>
  </si>
  <si>
    <t>HORIZON-CL6-2021-ZEROPOLLUTION-01-06</t>
  </si>
  <si>
    <t xml:space="preserve">Increasing the environmental performance of industrial processes in bio-based sectors: construction, woodworking, textiles, pulp and paper and bio-chemicals </t>
  </si>
  <si>
    <t xml:space="preserve">The successful proposal will support circular bio-based systems in industrial sectors in line with the European Green Deal and its Zero Pollution ambition and 2030 Climate Target Plan by increasing the environmental performance and sustainability of processes, and their ability to reverse climate change, restore biodiversity and protect air, water and soil quality along industrial value chains, within EU and across borders.
Project results are expected to contribute to the following expected outcome:
•Improvement of the environmental performance of industrial processes in the following bio-based sectors: construction, woodworking, textiles, pulp and paper, and bio-chemicals.  </t>
  </si>
  <si>
    <t>3,5</t>
  </si>
  <si>
    <t>HORIZON-CL6-2021-ZEROPOLLUTION-01-07</t>
  </si>
  <si>
    <t>International and EU sustainability certification schemes for bio-based systems</t>
  </si>
  <si>
    <t xml:space="preserve">The successful proposals will support tracing environmental impacts along value chains and trades in the bio-based systems for business-to-business communication to enable responsible production and consumption, in line with the 2030 Climate Target Plan and the Zero Pollution ambition. Project outcomes will contribute to establish circular bio-based systems reversing climate change, restoring biodiversity and protecting air, soil and water quality along supply chain of biological feedstock and industrial value chains, within the EU and across borders.
Project results are expected to contribute to all of the following expected outcomes:
•Bio-based value chains transparency in international and EU trade is enhanced through business-to-business labels of biological feedstock and bio-based materials and products.
•Harmonization of existing international and EU certification scheme and the monitoring system and indicators of their effectiveness and robustness.  </t>
  </si>
  <si>
    <t>HORIZON-CL6-2021-ZEROPOLLUTION-01-08</t>
  </si>
  <si>
    <t>New genomic techniques (NGT): understanding benefits and risks – focus on bio-based innovation</t>
  </si>
  <si>
    <t xml:space="preserve">The successful proposal will contribute to Destination 4 impacts, and European policies it supports, in particular the European Green Deal, the Circular Economy Action Plan and the Bioeconomy Strategy, and specifically in respect to circular bio-based systems in industrial sectors along value chains and supply chains of biological feedstock, within Europe and globally, as well as to delivering the innovative “zero-pollution” bio-based biotechnology solutions.
Project results are expected to contribute to all of the following expected outcomes:
•Improved understanding of the benefits and risks of new genomic techniques applied for plants  and/or animals  and microorganisms and consequences for human health and the environment (e.g. environmental balance, biodiversity impacts), aiming at a holistic approach.
•Advancing the potentials of new genomic techniques (via technical and social innovation).
•Contribution to an improved and more inclusive understanding and awareness, through transparent communication of the risks and benefits of the new genomic techniques and resultant innovation, while supporting societal dialogue and engagement with all stakeholders (academia, industry, including SMEs, NGOs, regulatory institutions, international partners and consumers or civil society to ensure public knowledge and awareness). </t>
  </si>
  <si>
    <t>HORIZON-CL6-2021-ZEROPOLLUTION-01-09</t>
  </si>
  <si>
    <t>Environmental impacts and trade-offs of alternative fertilising products at global/local scale.</t>
  </si>
  <si>
    <t xml:space="preserve">The successful proposals will support awareness of environmental performances of alternative fertilising products and their uptake by stakeholders and local administrators, in line with the Zero Pollution Ambition. Projects outcomes will contribute to maintaining nitrogen and phosphorus flows well within safe ecological boundaries at the EU, regional and local scale and to restoring ecosystems.
Project results are expected to contribute to all of the following expected outcomes:
•Orienting the production and the application of alternative fertilising products according with the best environmental performances and practices. 
•Local administrations formulate policies to support the development of sustainable local value chains deploying alternative fertilising products.  </t>
  </si>
  <si>
    <t>HORIZON-CL6-2021-ZEROPOLLUTION-01-10</t>
  </si>
  <si>
    <t xml:space="preserve">Environmental services: improved bioremediation and revitalization strategies for soil, sediments and water </t>
  </si>
  <si>
    <t>5,5</t>
  </si>
  <si>
    <t>HORIZON-CL6-2021-CLIMATE-01-02</t>
  </si>
  <si>
    <t>European Partnership Water Security for the Planet (Water4All)</t>
  </si>
  <si>
    <t>Programme Co-fund Action</t>
  </si>
  <si>
    <t xml:space="preserve">In support of the European Green Deal and EU water-related policies, the successful proposal will contribute to foster the adaptation of water resources to climate change, contributing therefore to the Destination 5 impact “Advance the understanding and science, and support adaptation and resilience of natural and managed ecosystems, water and soil systems and economic sectors in the context of the changing climate”, as well as preserve and restore ecosystems and biodiversity, prevent pollution in land and seas, enhance food security, foster sustainable and circular management of water resources and innovative governance.
Projects results are expected to contribute to all of the following expected outcomes:
•Increased protection of water resources and ecosystems and strengthening of biodiversity, by developing a more systemic and integrative policy which considers cross-sectoral interactions (water, biodiversity, agriculture, fisheries and aquaculture, energy, health).
•Enhanced resilience, mitigation and adaptation of water systems to climate change and multiple interacting stressors.
•Pooled resources (EU, Member States, Associated Countries, European platforms and economic sectors) and alignment within a shared and co-developed strategic research and innovation agenda (SRIA) and related implementation plans and better embedding of national and regional knowledge and innovation ecosystems within that of the EU.
•Leverage impacts of policies on the water security crisis, by upscaling projects (from research to demonstration) and supporting policy implementation based on cooperation, across stakeholders and sectors.
•Strengthened alignment between funders’ programmes and timelines and knowledge transfer, and addressing the lack of continuity of funding from research to implementation and difficulties in securing long-term investments.
•Greater cooperation across sectors, with multi-stakeholder engagement and empowerment, to co-develop and co-implement solutions and to drive the necessary societal transformations required for securing water for all.
•Reinforced role of the EU in the international water agenda (implementation of UN SDGs) and in strengthening water diplomacy.
•Science and evidence-based implementation of the European Green Deal and EU water-related policies.  </t>
  </si>
  <si>
    <t>20</t>
  </si>
  <si>
    <t>HORIZON-CL6-2021-CLIMATE-01-04</t>
  </si>
  <si>
    <t>Demonstration network on climate-smart farming – linking pilot farms</t>
  </si>
  <si>
    <t xml:space="preserve">The conservation and enhancement of Earth’s natural terrestrial carbon sinks such as soils and plants, forests, farmed lands and wetlands is crucial. The European Green Deal gives R&amp;I a significant role to play in supporting the design and implementation of policies that will ensure the achievement of the EU’s climate objectives. Project implementation is expected to contribute to mitigation and adaptation to climate change and help achieve climate neutrality by 2050.
Project results are expected to contribute to all the following expected outcomes:
•Expand the knowledge base of climate related practices, resulting in increased application of climate neutral farming approaches, assessing and evaluating different methods with all relevant actors involved;
•Speed up involvement and adoption by farmers of innovative / smart farming practices that mitigate emissions of GHGs and that foster adaptation of the sector to climate change. In the long term, this will support a more substantial contribution of the farming sector to mitigation of GHG emissions and to carbon storage;
•Increased involvement of Member States’ and Associated Countries AKIS in climate-related farming issues, including through linking to the EIP-AGRI national/regional/local projects and to advisors, with a view to wider dissemination and interaction within the Member States.  </t>
  </si>
  <si>
    <t>23</t>
  </si>
  <si>
    <t>HORIZON-CL6-2021-CLIMATE-01-05</t>
  </si>
  <si>
    <t>Agroecological approaches for climate change mitigation, resilient agricultural production and enhanced biodiversity</t>
  </si>
  <si>
    <t xml:space="preserve">A successful proposal should contribute to the European Green Deal and international objectives to foster climate change mitigation and adaptation in agriculture. It should in particular support the Farm to Fork Strategy objective for a transition to a fair, healthy and resilient European agriculture, notably its objective to promote agroecology, by unfolding the potential of agroecology as a farming system based on the sustainable management of natural resources. Activities should improve the knowledge base to inform decision-makers and other relevant stakeholders on how agroecology can contribute to these objectives, while remaining a profitable activity for farmers. 
Project results are expected to contribute to all of the following expected outcomes:
• Increased and robust evidence of the potential of agroecology for climate change (mitigation and adaptation), its climate neutrality potential, impact on biodiversity, and the potential for improving farm socio-economic resilience. This shouldbe achieved through quantitative and qualitative assessments allowing to identify and monitor the implementation and performance of optimal combinations of agroecological practices and strategies, as well as trade-offs or gains, barriers and drivers, for different crops and farming systems representative of the diversity of European farming, and at the farm and landscape level
• Qualitative and quantitative data availability of the social, economic and environmental sustainability and performance of agroecological strategies, contributing to a dependable and transparent knowledge base for EU policy design and implementation (Common Agricultural Policy, European Green Deal, objectives of the Farm to Fork and Biodiversity strategies, etc.)
• Increased understanding, adoption and implementation of agroecological practices by farmers
• Improved understanding of the definition of agroecology with regard to the European context and of its application to European farming  
</t>
  </si>
  <si>
    <t>HORIZON-CL6-2021-CLIMATE-01-06</t>
  </si>
  <si>
    <t>Resilient livestock farming systems under climate change</t>
  </si>
  <si>
    <t xml:space="preserve">A successful proposal will contribute to the European Green Deal and international objectives to foster climate change mitigation and adaptation in agriculture. It will in particular support the Farm to Fork Strategy objective for a transition to a fair, healthy and resilient European agriculture. It will contribute to climate action on land and more specifically towards climate neutrality by reducing GHG emissions and enhancing natural carbon sinks: better understanding and mobilising the mitigation and adaptation potential of livestock farming and related sectors based on the sustainable management of natural resources.
The following outcomes are expected:
•Enhanced adoption by farmers and other relevant actors of innovations that increase the mitigation and adaptation capacity of livestock farming systems to climate change, at animal, population and farm level, therefore improving the resilience of production systems as well as animal health and welfare.
•Improved capacity to assess the environmental and socio-economic impact of mitigation and adaptation practices and options at different scales, alone and in combination.
•Consolidated transition towards a resilient livestock production with novel integrated approaches (in terms of management, breeding, feeding, local resources use, etc.) defined for different climate change scenarios  </t>
  </si>
  <si>
    <t>HORIZON-CL6-2021-CLIMATE-01-07</t>
  </si>
  <si>
    <t xml:space="preserve">International Research Consortium on (agricultural) soil carbon  </t>
  </si>
  <si>
    <t>Activities should contribute to all of the following expected outcomes:
•establishment of an International Research Consortium on soil carbon and related issues.
•creation of a knowledge platform for sharing  information on relevant research activities and results concerning methodologies for soil carbon balance monitoring, and practices for increasing soil carbon (e.g. carbon farming),
•better coordination of research activities and of methods for monitoring soil carbon stock changes at global level, thereby maximizing complementarities and avoiding duplication of efforts;
•validated methods to support national GHG inventories; 
•increased transparency with regard to progress towards commitments on soil carbon under the Paris Agreement on Climate Change.  
On the long(er) term, activities will contribute to meeting international commitments concerning carbon sinks (Paris agreement), as well as to the European Green Deal overall objective to become the world's first climate neutral continent by 2050.</t>
  </si>
  <si>
    <t>15</t>
  </si>
  <si>
    <t>HORIZON-CL6-2021-COMMUNITIES-01-01</t>
  </si>
  <si>
    <t>Grasping rural diversity and strengthening evidence for tailored policies enhancing the contribution of rural communities to ecological, digital and social transitions</t>
  </si>
  <si>
    <t xml:space="preserve">The successful proposal will contribute to fostering a sustainable, balanced and inclusive development of rural areas, supporting the implementation of the European green deal , in particular its fair and just transition component, the European digital strategy , the European pillar of social rights  and the EU long-term vision for rural areas . It will do so by improving the understanding of the environmental, socio-economic, behavioural, cultural and demographic drivers of change in rural areas. Stronger evidence on which to build their strategies and initiatives will empower rural people to act for change and get prepared to achieve climate neutrality by 2050, adapt to climate change, and turn digital and ecological transitions into increased resilience, good health and positive long-term prospects, including jobs, for all including women, young people and vulnerable groups.
Projects results are expected to contribute to all of the following expected outcomes:
•more evidence-based, place-based, integrated and tailored policies, strategies and governance frameworks at local, regional, national and EU levels to drive the sustainable transition of rural areas and communities, building on the specific outcomes below;
•a refined understanding by policy-makers and rural actors of the diversity of rural situations, and of the challenges and opportunities associated with megatrends, potential major shocks and upcoming transitions, in particular climate, environmental and social challenges, to tailor policy interventions to local realities;
•a refined understanding by policy-makers and rural actors of functional characteristics of territories, functional relations between rural places and other rural and/or urban places within a territorial continuum and the importance of these relations for sustainable development, to design synergistic approaches favouring a networked and interlinked development; and
•a refined assessment by policy-makers of the impact of all current and upcoming policies on rural communities (rural proofing ), including sectoral or thematic policies (such as climate, energy, mobility, digitalisation, health and social inclusion), or policy frameworks designed to accompany sustainability transitions in general, to tailor interventions to maximise possibilities for rural communities to contribute to and benefit from these transitions.  </t>
  </si>
  <si>
    <t>7 - 7.5</t>
  </si>
  <si>
    <t>HORIZON-CL6-2021-COMMUNITIES-01-02</t>
  </si>
  <si>
    <t>Expertise and training centre on rural innovation</t>
  </si>
  <si>
    <t xml:space="preserve">The successful proposal will contribute to fostering a sustainable, balanced and inclusive development of rural areas, supporting the implementation of the European green deal , in particular its fair and just transition component, the European digital strategy , the European pillar of social rights  and the EU long-term vision for rural areas . It will do so by accelerating the deployment of digital, nature-based, social and community-led innovations in rural areas through capacity building and enhanced knowledge exchange, leading to rural communities that will be better equipped with innovative and smarter solutions that increase access to services, opportunities and adequate innovation ecosystems. Enhanced capacities and better knowledge flows and innovation support will empower rural people to act for change and get prepared to achieve climate neutrality by 2050, adapt to climate change, and turn digital and ecological transitions into increased resilience, good health and positive long-term prospects, including jobs, for all including women, young people and vulnerable groups.
Project results are expected to contribute to all of the following expected outcomes:
•enhanced capacity of rural communities and rural people to innovate for change thanks to the specific outcomes below;
•improved skills and knowledge of rural citizens, entrepreneurs, organisations, local action groups  and community leaders of existing tools to develop and implement rural innovation (including social innovation) strategies and innovative actions to implement these strategies in rural communities, in all domains of relevance to rural life and economy;
•shortening of the innovation cycle in rural communities and businesses leading to quicker results and transitions in rural communities, strengthened human capital, including more lively networks and improved attractiveness of rural communities, in particular for women and young people;
•enhanced valorisation by rural communities of the results of rural innovation projects funded under various programmes; and
•enhanced dialogue and cooperation on rural innovation worldwide, with sharing of learning resources.  </t>
  </si>
  <si>
    <t>HORIZON-CL6-2021-COMMUNITIES-01-05</t>
  </si>
  <si>
    <t>Integrated urban food system policies – how cities and towns can transform food systems for co-benefits</t>
  </si>
  <si>
    <t xml:space="preserve">In line with the European Green Deal priorities and the Farm to Fork Strategy for a fair healthy and environmentally friendly food system, as well as of the EU's Climate ambition for 2030 and 2050, the successful proposal will support the development of policies, business models and market conditions contributing to the sustainable, balanced and inclusive development of urban and peri-urban areas and to the empowerment and resilience of their communities, who can access, afford and choose healthier, nutritious and environmental-friendly food. 
Project results are expected to contribute to all of the following expected outcomes:
•City-region food systems and of the urban-rural linkages across Europe are better understood and taken into account in urban policies;
•The concept of local food environments is better understood and taken into account in local planning, with a view to driving people towards healthier food choices and transforming urban food systems to be healthier, circular and resilient;
•More cities and towns build on good practice initiatives (e.g.: signatory cities of the Milan Urban Food Policy Pact) to develop integrated urban food policies and planning frameworks linking health, environment and food systems, bridging the national and the local level and including risk prevention and reduction plans to anticipate and manage food systems shocks, as well as to develop resilience;
•Strengthened urban food systems governance through increased multi-stakeholder engagement in designing and implementing urban food policies in cities and towns across Europe, representing different cultural and geographical settings;
•More Higher Education Institutes engaging in structured and long-term collaborations with local/regional actors to help transform their urban food system through participatory R&amp;I;
•Improved decision-making by government actors willing to commit to change their local food systems, based on ready-to-use knowledge on the typologies, evolution, outcomes and impacts of integrated local food policies, throughout and within Europe, and in comparison with other regions. </t>
  </si>
  <si>
    <t>HORIZON-CL6-2021-GOVERNANCE-01-02</t>
  </si>
  <si>
    <t>Furthering food systems science and federating researchers</t>
  </si>
  <si>
    <t xml:space="preserve">The selected project results are expected to contribute to the following outcomes: 
•New game changers to provide sustainable diets and nutrition for all, ways to meet the green deal targets, establish cross cutting priorities, establish knowledge as a legitimate player/enabler in public debate, accelerate scientific progress, redesign farming systems, cope with unforeseen system shocks, and develop smart diversification.
•A food systems transformation, which achieves co-benefits for nutrition and health, climate mitigation and adaptation, environment, circularity, inclusion and overall sustainability.
•Novel understanding on how, and to which degree, such a transformation can be catalysed and sustained in the long term, and how the resulting trade-offs can be mitigated. 
•Knowledge and understanding of how to move towards true cost accounting of food and food systems services that adequately integrate social and environmental externalities and embed environmental accounting (e.g. LCA). 
•New insights, methods and tools to assess and manage the full systemic complexity of food systems and their multiple drivers, their dynamics and the issues and opportunities that relate to them.
•Ways to measure food system performance across all three dimensions of sustainability, which can provide more informed decision and policymaking, and implementation. 
•An increase in the scientific understanding of food systems, in particular their systemic aspects, as to how they function, and how to transform them for co-benefits and minimised trade-offs. 
•Engagement of academia and the necessary practitioners in science, innovation and beyond, to can deliver the necessary scientific methodologies and approaches to put complex transformations into practice.
•The establishment of a broad interdisciplinary network of researchers, scientists, universities and research centres covering a wide diversity of food systems-related disciplines, as well as those dealing with complex systems, to further systems science in this area. 
•A strengthened European Research area for food systems transformation for co-benefits </t>
  </si>
  <si>
    <t>HORIZON-CL6-2021-GOVERNANCE-01-04</t>
  </si>
  <si>
    <t>Strengthening bioeconomy innovation and deployment across sectors and all governance levels</t>
  </si>
  <si>
    <t>The successful proposal will contribute to the development of a Strategic Deployment Agenda for the Bioeconomy, including Food Systems, one of the actions in the 2018 Bioeconomy Strategy and Action Plan. The European Bioeconomy Strategy and Action Plan  aims to deploy innovations across Europe to ensure that the bioeconomy as a whole is a vehicle for inclusive and sustainable growth at the local level, and is a key contributor to EU's Climate ambition for 2030 and 2050. It will contribute to improved governance for innovation ecosystems and enable advances in sustainability and resilience.
Project results are expected to contribute to all following expected outcomes:
•Improved understanding about which measures should be taken, by EU, Member States, and others to strengthen the innovation ecosystem within and across food systems and bio-based sectors, based on a detailed mapping exercise and on a comprehensive view on issues related to deployment
•Improved impact and efficiency of bioeconomy innovation and innovation systems  
These outcomes will also support the Farm to Fork Strategy for fair, healthy and environmentally friendly food systems, the EU Green Deal policy priorities and the EU's Climate ambition for 2030 and 2050.</t>
  </si>
  <si>
    <t>HORIZON-CL6-2021-GOVERNANCE-01-07</t>
  </si>
  <si>
    <t>Regional governance models in the bioeconomy</t>
  </si>
  <si>
    <t>Successful proposals will contribute to the expected impacts of the Destination 7, and the European policies it supports, in particular the European Green Deal, and EU Bioeconomy Strategy, by supporting the establishment of the innovative governance models notably to achieve better-informed decision-making processes, social engagement and innovation. In addition, the topic supports the strengthened EU and international science-policy interfaces to achieve the Sustainable Development Goals.
Projects results are expected to contribute to all of the following expected outcomes:
•Creation of a supporting governance structure and related capacities for regional authorities, contributing to the Circular Cities and Regions Initiative (CCRI)  and aiming at developing comprehensive and innovation- and sustainability-driven bioeconomy strategies.
•Support to local economic and implementing authorities, including at bioeconomy clusters’ level, to improve engagement of regional and local actors, considering hierarchy of use, trade-offs, synergies, business models, participatory approaches etc. with improved environmental, social and economic impacts.
•Support to the development of regional/local strategies, aiming at exploiting and developing balanced local potentials and innovation (in terms of feedstock, infrastructures (e.g. biorefineries) for logistics, services and production, investments) within the framework of local development and investment as well as environmental protection plans.
•Integration of the opportunities created by the local bio-based economy within broader bioeconomy transition, e.g. by linking ecosystem/nature services’ valorisation with sustainable biomass production, processing, product design and manufacture, circular use and upcycling to new applications.
•Development of the best practice guidelines for local operators and innovation developers, supporting climate-neutrality and low environmental footprint improvements of bio-based products and services;
•Development of novel business models and related social measures to enable consumers, industry and public bodies to switch to socially and environmentally responsible behaviour within their choices (e.g. regulatory measures, corporate responsibility initiatives, education); ensuring synergies, transparency and inclusiveness of all actors.</t>
  </si>
  <si>
    <t>2.5</t>
  </si>
  <si>
    <t>HORIZON-CL6-2021-GOVERNANCE-01-08</t>
  </si>
  <si>
    <t>Improving understanding of and engagement in bio-based systems with training and skills development</t>
  </si>
  <si>
    <t>Successful proposal(s) will contribute to the expected impacts of the Destination 7, and the European policies it supports, in particular the European Green Deal and EU Bioeconomy Strategy, by supporting the establishment of the innovative governance models notably to achieve better-informed decision-making processes, social engagement and innovation. In addition, the topic supports the strengthened EU and international science-policy interfaces to achieve the Sustainable Development Goals.
Projects results are expected to contribute to all of the following expected outcomes:
•Creation of guidelines for training and mentoring programmes in specific European regions and local communities, on knowledge and skills useful in the bioeconomy, and in particular bio-based sectors.
•Increased awareness, understanding and engagement of all actors (especially stakeholders involved in adult learning, retraining and skills’ development) with focus on co-creation, and social innovation.
•Support to the local balanced local potentials and innovation (in terms of feedstock, infrastructures, capacities) within the framework of local development and investment as well as fostering sustainability-driven policy.
•Integration of the opportunities created by the human-centric principles, offered by art, culture and (eco)-design, in respect to the bio-based feedstocks, including traditional and novel biological materials.
•Support to the feedback loops from the society to the policy makers, by developing the best practice guidelines for local operators and innovation developers, supporting climate-neutrality and low environmental footprint improvements of bio-based products and services;
•Development of skills leading to the novel business models and related social measures to enable consumers, industry and public bodies to switch to socially and environmentally responsible behaviour within their choices (e.g. regulatory measures, corporate responsibility initiatives, education); ensuring synergies, transparency and inclusiveness of all actors.</t>
  </si>
  <si>
    <t>HORIZON-CL6-2021-GOVERNANCE-01-09</t>
  </si>
  <si>
    <t>Revitalisation of European local communities with innovative bio-based business models and social innovation</t>
  </si>
  <si>
    <t xml:space="preserve">Successful proposal(s) will contribute to the expected impacts of the Destination 7, and the European policies it supports, in particular the European Green Deal, and EU Bioeconomy Strategy, by supporting the establishment of the innovative governance models notably to achieve better-informed decision-making processes, social engagement and innovation. In addition, the topic supports the strengthened EU and international science-policy interfaces to achieve the Sustainable Development Goals.
Projects results are expected to contribute to all following expected outcomes:
•Higher awareness of stakeholders (e.g. by development of a programme that focuses on helping local stakeholders, including primary biomass producers, civil society organisations including NGOs and SMEs to be integrated in and benefit from bio-based value chains) – identifying local actors and improve communication between them, showing opportunities for collaboration along the bio-based value chain.
•Increased opportunities to develop skilled jobs and small-scale establishments in the bioeconomy, thus helping to revitalise local communities (by supporting the local and regional rural development, economic and implementing authorities, to raise awareness of bio-based options)
•Advancement of the role of ‘social enterprise’ model for local communities, including the low-income populations, benefiting from creativity linked to bio-based solutions and promoting inclusiveness and cooperation at all levels.
•Increased opportunities created by the local bio-based economy within broader bioeconomy transition, e.g. by linking valorisation of ecosystem/nature services’ (e.g. recreation) with sustainable biomass production, processing, product design and manufacture, circular use and upcycling to new applications.
•Supporting the development of for small businesses and for business-to-consumers communication of innovation, climate-neutrality and low environmental footprint/benefits/trade-offs and performances of bio-based products and services (e.g. by development of best practice guidelines);
•Supporting novel business models and related social measures to enable consumers, industry and public bodies to switch to socially and environmentally responsible behaviour within their choices (e.g. guidelines on regulatory measures, corporate responsibility initiatives, education); ensuring synergies, transparency and inclusiveness of all actors) </t>
  </si>
  <si>
    <t>HORIZON-CL6-2021-GOVERNANCE-01-10</t>
  </si>
  <si>
    <t>Raising awareness of circular and sustainable bioeconomy in support of Member States to develop bioeconomy strategies and/or action plans</t>
  </si>
  <si>
    <t>Successful proposal(s) will contribute to the expected impacts of the Destination 7 “Innovative governance models enabling sustainability and resilience notably to achieve better informed decision-making processes, social engagement and innovation”. This action will support Member States that do not have a bioeconomy strategy and/or an action plan in developing one as part of their preparation for a sustainable economic, social and environmental transition to climate neutrality as called for in the European Green Deal.
Projects results are expected to contribute to all of the following expected outcomes:
•Increased awareness of decision makers and public administrators in different ministries about the various bioeconomy sectors, the role of the bioeconomy in the EU policies, the benefits of the bioeconomy and particularly the circular bio-based sector, including products substituting fossil-based and carbon-intensive products and reducing of respective emissions of GHGs and other pollutants.
•Improved inter-ministerial interaction and engagement in Member States that are developing or are preparing to develop their Strategy and/or Action Plan through exchange of good practices and experiences at meetings and conferences.
•Increased awareness of the bioeconomy and its potential among a broad range of national stakeholders, such as the general public, knowledge providers, universities, investors, industry, primary producers and NGOs, through tools such as for example workshops, living lab activities, exhibitions.
•Better interconnection of stakeholders into national bioeconomy hubs with the aim of providing a framework and the assurance that even without national level strategic orientation they are in line with the EU objectives.
•Improved information about current policy instruments and solutions to bridge between strategies and actual policy, including exploitation of opportunities offered by the current EU policy framework (e.g. related to circular economy, energy, innovation, agriculture).</t>
  </si>
  <si>
    <t>HORIZON-CL6-2021-GOVERNANCE-01-11</t>
  </si>
  <si>
    <t>Education on the bioeconomy including bio-based sectors for young people in primary and secondary education in Europe</t>
  </si>
  <si>
    <t xml:space="preserve">Successful proposal(s) will contribute to the expected impacts of the Destination 7 and support the European Green Deal priorities and the updated European Bioeconomy Strategy with the aim to accelerate the transition to a sustainable and circular bioeconomy in Europe. This will contribute to achievement of a climate-neutral Europe by 2050.
Projects results are expected to contribute to all of the following expected outcomes:
•Increased awareness of the environmental, social and economic benefits of sustainable and circular bioeconomy and its sectors, in particular bio-based sectors among young people at pre-school, elementary and high school level.
•Increased interest among new generations to join education and training on sustainable and circular behaviours and to become responsible consumers that will take on a sustainable and circular lifestyle; and new ways of attracting talent in the life science, technology and the bioeconomy opportunities.
•Innovative approaches to provide a toolkit with educational and information material, such as videos, games, social media, prize competitions, including nomination of “Bioeconomy Youth Ambassadors” campaigns for children and young adults in high schools.
•Preparing the younger generation to assume their role in the transition to a circular and sustainable bioeconomy, e.g. through the uptake of innovative solutions.
•Strengthened cooperation between teachers, parents and youth by developing new approaches.  </t>
  </si>
  <si>
    <t>HORIZON-CL6-2021-GOVERNANCE-01-12</t>
  </si>
  <si>
    <t>EU agriculture within a safe and just operating space and planetary boundaries</t>
  </si>
  <si>
    <t xml:space="preserve">Successful proposals will set out a credible pathway to contributing to innovative governance and sound decision making in policy for the transition of European agriculture required by the European Green Deal.
Project results are expected to contribute to the following expected outcomes:
•Boost EU and Associated Countries analytical and modelling capacity in agriculture in both bio-physical and socio-economic domains
•Develop an analytical and policy framework and timeframe for the European farming sector to operate within safe and just operating space and planetary boundaries and achieving EU climate change policy objectives
•Analyse policies and develop policy recommendations for the agricultural policies in Europe in 2030  </t>
  </si>
  <si>
    <t>HORIZON-CL6-2021-GOVERNANCE-01-13</t>
  </si>
  <si>
    <t>Modelling land use and land management in the context of climate change</t>
  </si>
  <si>
    <t>Successful proposals will set out a credible pathway to contributing to innovative governance and sound decision making in policy for the transition required by the European Green Deal.
Project results are expected to contribute to the following expected outcomes:
•Boosting of economic and environmental modelling of land use and management and carbon sequestration in Europe and use of modelling for policy purposes (mainly climate policy, agricultural policy, land use policy).
•Contribution to the formulation, implementation and monitoring of land-related issues of agriculture and forestry policies, in particular linked to climate change.</t>
  </si>
  <si>
    <t>HORIZON-CL6-2021-GOVERNANCE-01-14</t>
  </si>
  <si>
    <t>User-oriented solutions building on environmental observation to monitor critical ecosystems and biodiversity loss and vulnerability in the European Union</t>
  </si>
  <si>
    <t>A successful proposal will support the delivery of services and solutions for the implementation of the European Green Deal and the Biodiversity Strategy, through the deployment and exploitation of environmental observations , benefiting a broad range of end-users and helping them restore biodiversity and ecosystems under threat, thus contributing to the global observation and monitoring of the living realm.
Proposals are expected to contribute to at least four of the following outcomes:
•Better informed policy formulation for biodiversity &amp; ecosystem services on European/national and regional level, built on enhanced understanding of better quantified and characterised changes in biodiversity and ecosystem services and the prediction of their trajectories;
•Enhanced understanding of the adverse cumulative impacts of climate change and anthropogenic activities on biodiversity and ecosystem functioning and in particular on habitats and key species at risk of extinction in sensitive ecosystems to define enhanced management, adaptation and mitigation actions;
•Enhanced planning and ecosystem-based management of land and sea with the objectives to minimize the adverse effects of climate change and anthropogenic activities on ecosystems and biodiversity;
•Dependable data, information and knowledge to support adaptation and mitigation of biodiversity loss resulting from climate change and anthropogenic activities, through maximised exploitation of information and data from European data infrastructures, European programmes (such as EMODnet  and European research infrastructures ) and GEO  initiatives.
•Support to the development of the European service sector regarding end-user climate services related to biodiversity and ecosystems and deliver usable results to the monitoring framework of the EU Biodiversity Strategy for 2030;
•A contribution to the EC-ESA Joint Earth system science initiative  (in particular to the Flagship Action on Biodiversity and Ocean Health); 
•Improved governance of biodiversity monitoring and reporting, in particular together with the ‘Rescuing biodiversity to safeguard live on Earth’ partnership , the EU Knowledge Centre for Biodiversity and GEOBON</t>
  </si>
  <si>
    <t>HORIZON-CL6-2021-GOVERNANCE-01-15</t>
  </si>
  <si>
    <t>Preparing for pre-commercial procurement (PCP) for end-user services based on environmental observation in the area climate change adaptation and mitigation</t>
  </si>
  <si>
    <t xml:space="preserve">The successful proposal will support the preparation, facilitation and pavement of the way for pre-commercial procurement in the area of climate change adaptation and mitigation to enable up-scaling and wide use of end user services to respond to common needs in this area. The successful proposal will be contributing to the European Green Deal objectives by further deploying and exploiting the use of environmental observations .
In order to do so the project is expected to contribute to all of the following outcomes:
•Creation of a critical mass of procurers of solutions and services in the area of climate change adaption and mitigation, which will undertake joint, cross-border or coordinated procurements;
•Description of the common needs of the public procurers for end-user services in the area of climate change adaption and mitigation;
•Reduced fragmentation of public sector demand via creation of a network(s) of public procurers capable of collectively implementing PCPs and/or public procurement of innovative solutions (PPIs);
•Increased awareness in the network of procurers of relevant standards, certification and GEO data sharing principles;
•Leverage of additional investment in research and innovation in the domain of environmental observation and the Copernicus Climate Change Service;
•Increased awareness and successful use of public procurement to boost innovation and increased exchange of experience in procurement practices and strategies (organising trainings and other information exchange tools) in the specific area Climate services.  </t>
  </si>
  <si>
    <t>HORIZON-CL6-2021-GOVERNANCE-01-16</t>
  </si>
  <si>
    <t>Tools to support the uptake and accessibility/exploitability of environmental observation information at European and global level</t>
  </si>
  <si>
    <t>A successful proposal will enhance access and usability of environmental observation  information and promote pre-operational European services through global infrastructures in line with the objectives of the European Green Deal, the European Strategy for Data and the European Digital Strategy, thus deploying and adding value to environmental observations and contributing to a strengthened Global Earth Observation System of Systems (GEOSS).
Proposals are expected to contribute to all of the following outcomes:
•Conversion of existing environmental platforms into fully interoperable digital ecosystems, taking advantage of the progresses made in artificial intelligence, machine learning and high performance computing;
•Enhance the FAIRness (Findability, Accessibility, Interoperability and Re-usability) of environmental observation data, for example, through annotations turning them into relevant, open and accessible knowledge and provide support to decision makers involved in implementing the objectives of the European Green Deal  , the new EU Climate Adaptation Strategy  and European Strategy Data ;
•Improve the environmental observation knowledge at regional and local level across all European regions, leveraging existing platforms to foster the usability and practicability of digital services in support to the Horizon Europe Missions and Partnerships;
•Better access for European stakeholders to global environmental observation data, actionable information and knowledge, especially to the data derived from European programmes such as Copernicus , Galileo /EGNOS  and INSPIRE  to establish a Common European Green Deal data space, fully interlinked with the Common European data space for research and innovation and the European Open Science Cloud;
•Contribution to the Destination Earth initiative</t>
  </si>
  <si>
    <t>HORIZON-CL6-2021-GOVERNANCE-01-17</t>
  </si>
  <si>
    <t>Common European Green Deal data space to provide more accessible and exploitable environmental observation data in support of the European Green Deal priority actions</t>
  </si>
  <si>
    <t xml:space="preserve">A successful proposal will contribute to unleashing the potential of environmental and climate data through dedicated European data spaces in line with the objectives of the European Green Deal and the European Strategy for Data, by further deploying digital and data technologies as key enablers and strengthening EU and international science-policy interfaces as well as contributing to the Global Earth Observation System of Systems (GEOSS).
Proposals are expected to contribute to all of the following outcomes:
•Available FAIR  data, information and knowledge in support of the European Green Deal priority actions on climate change, circular economy, zero pollution, biodiversity, deforestation and compliance assurance;
•Consolidated arrangements for European Green Deal data access, sharing and interoperability, in line with the FAIR principles for data, to facilitate the combination of data for policy analysis fostering as such innovative data analytic solutions;
•Concrete solutions and tools using data analytics and machine learning techniques to support to the European Green Deal priority actions;
•Increased convergence of the use of high performance computing, cloud, edge, computing, data analytics and artificial intelligence resources for Earth system modelling. </t>
  </si>
  <si>
    <t>HORIZON-CL6-2021-GOVERNANCE-01-19</t>
  </si>
  <si>
    <t>Development of the markets and use of digital technologies and infrastructure in agriculture – State of play and foresight: Digital- and Data technologies for the agricultural sector in a fast changing regulatory, trade and technical environment</t>
  </si>
  <si>
    <t xml:space="preserve">In line with the Farm to Fork Strategy and the Headline ambitions of a Digital Age –the European Strategy for data in particular - and the headline ambition an Economy that works for people, leaving no one behind, the successful proposal(s) will support the capacities to understand and develop the markets and use of digital technologies in agriculture. They will therefore contribute a) to the enhancement of the sustainability performance and competitiveness in agriculture through further deployment of digital and data technologies as key enablers, and b) to the development of innovative governance models enabling sustainability and resilience notably to achieve better informed decision-making processes, and innovation through research and innovation in the field of digital technologies and infrastructure in agriculture.
Project results are expected to contribute to all of the following expected outcomes:
•Increase transparency in the markets for digital and data technologies in the agricultural sector and in data sharing in the agricultural value chain, and support competition.
•Lower the risk of investments in digital and data technologies in the agricultural sector.
•Strengthen policy-making and-monitoring and foresight capacities in agriculture and digital and data technologies.
•Contribute to an increased uptake of digital and data technologies in the agricultural sector and indirectly contribute to an increase in environmental and economic performance of the agricultural sector through increased and enhanced used of digital technologies and data.  </t>
  </si>
  <si>
    <t>2-4</t>
  </si>
  <si>
    <t>HORIZON-CL6-2021-GOVERNANCE-01-20</t>
  </si>
  <si>
    <t>Data economy in the field of agriculture – Effects of data sharing and big data</t>
  </si>
  <si>
    <t xml:space="preserve">In line with the Farm to Fork Strategy and the Headline ambitions of a Digital Age –the data Strategy in particular - and the headline ambition an Economy that works for people, leaving no one behind, the successful proposals will support capacities to understand, develop and demonstrate the data economy in agriculture and its effects. This topic aims to contribute a) to the enhancement of the sustainability performance and competitiveness in agriculture through further deployment of digital and data technologies as key enablers, and b) to the development of innovative governance models enabling sustainability and resilience notably to achieve better informed decision-making processes through research and innovation related to data economy in agriculture. 
Project results are expected to contribute to all of the following expected outcomes:
•Awareness and informed decisions based on the demonstration of the costs, benefits, risks, and added value as well as the economic and societal potential of agricultural data sharing taking an EU perspective. 
•Increase in transparency in data sharing in the agricultural value chain.
•Increased sharing of agricultural data, and the effective and efficient use of private and public data for private and public purpose, particularly through the demonstration of the costs, benefits, risks, and added value as well as the economic and societal potential of agricultural data sharing taking an EU perspective. 
•Contribute to an increased uptake of digital and data technologies in the agricultural sector and indirectly contribute an increase in environmental and economic performance of the agricultural sector through increased and enhanced used of digital technologies and data.
•Strengthen policy-making and-monitoring capacities in agriculture and data technologies. </t>
  </si>
  <si>
    <t>HORIZON-CL6-2021-GOVERNANCE-01-21</t>
  </si>
  <si>
    <t>Potential of drones as multi-purpose vehicle – risks and added values</t>
  </si>
  <si>
    <t>In line with the Farm to Fork Strategy and the Headline ambitions of a Digital Age and an Economy that works for people, that works for all, leaving no one behind, the Biodiversity strategy, the successful proposals will support the effective and efficient deployment of drones, including in the field of environmental monitoring. They will therefore contribute a) to the enhancement of the sustainability performance and competitiveness in agriculture, forestry and rural areas through further deployment of digital and data technologies as key enablers, and b) to the development of innovative governance models enabling sustainability and resilience, notably to achieve better informed decision-making processes through research and innovation in the field of drones. 
Projects results are expected to contribute to all of the following expected outcomes:
•Strengthened capacities for sustainable smart farming, forestry and rural communities through exploiting the potential of drones and other remotely piloted aircraft systems.
•Strengthened the capacities for plant, plant-health, livestock, livestock-heath, and agri-environmental monitoring (including tree health) through the use of drones and other remotely piloted aircraft systems.
•Reduced risk of the use of drones and other remotely piloted aircraft systems.</t>
  </si>
  <si>
    <t>HORIZON-CL6-2021-GOVERNANCE-01-22</t>
  </si>
  <si>
    <t>Assessing the impacts of digital technologies in agriculture – Cost, benefits, and potential for sustainability gains</t>
  </si>
  <si>
    <t xml:space="preserve">In line with the Farm to Fork Strategy and the Headline ambitions of a Digital Age and an Economy that works for people, leaving no one behind, the Biodiversity strategy, the successful proposals will support the development of capacities for assessing and demonstrating environmental and socio-economic effects of digital technologies in agriculture. They will therefore contribute to the enhancement of the sustainability performance and competitiveness in agriculture through further deployment of digital and data technologies as key enablers through research and innovation in the field of the assessment of impacts of digital technologies in agriculture.
Projects results are expected to contribute to all of the following expected outcomes:
•Awareness and informed decisions based on the demonstration of the costs and benefits of the use of digital technologies for the agricultural sector.
•Facilitated uptake of digital technologies by farmers, including through decision-making support and the analysis of farmers’ motivations.
•Strengthen the capacities of farmers` advisors in the field of digital technologies.
•Strengthening the capacities to design, implement, monitor and evaluate policy measures in the fields of agriculture, environment and climate, as basis for better tailored, more effective and efficient policy measures in the fields of digitalisation in agriculture, and sustainability.  </t>
  </si>
  <si>
    <t>7.5</t>
  </si>
  <si>
    <t>HORIZON-CL6-2021-GOVERNANCE-01-23</t>
  </si>
  <si>
    <t>Broaden EIP Operational Group outcomes across borders by means of Thematic networks, compiling and sharing knowledge ready for practice</t>
  </si>
  <si>
    <t xml:space="preserve">In support of the Green Deal, CAP and Farm to Fork objectives and targets, the successful proposal will focus on knowledge sharing in a language that is easy to understand and is targeted to farmers and foresters. Primary producers have a particular need for impartial and tailored knowledge on the management choices related to the needs, challenges or opportunities they experience. This speeds up innovation and the uptake of results, and is key to improve sustainability. It adds value to the knowledge and cost-effectiveness of innovative practices and techniques in and across primary production sectors, food systems, bioeconomy and biodiversity. This will lead to more informed and engaged stakeholders and users of project results including primary producers and consumers thanks to effective platforms such as Agriculture Knowledge and Innovation Systems (AKIS ).
Despite the continued funding of scientific projects, innovative ideas and methods from practice are not captured and spread, and often research findings are not integrated into agricultural and forestry practice. Proposals, acting at EU level to remedy this, are essential because national and sectoral AKISs are insufficiently connected and organised to fully meet the challenge of intensifying thematic cooperation between researchers, advisors and farmers/foresters. This exchange of knowledge will foster economically viable and sustainable agriculture and forestry and build trust between the main AKIS actors. It will scale up local solutions up to the EU level and may even influence policy design wherever useful.
Project results are expected to contribute to the following outcomes:   
1.The collection and distribution of easily accessible practice-oriented knowledge on the thematic area chosen, in particular the existing best practices and research findings that are ready to be put into practice, but not sufficiently known or used by practitioners.
2.The conservation of practical knowledge for the long term - beyond the project period – in particular by using the main trusted dissemination channels that farmers/foresters consult most often, delivering as much audio-visual material and as many “practice abstracts” in the common EIP-AGRI format as possible, including also education and training materials. 
3.Increasing the flow of practical information between farmers/foresters in the EU in a geographically balanced way, creating spill-overs and taking account of the differences between territories. In order to better reach and capture knowledge from the targeted farmers/foresters, the networks may organise 'cross-fertilisation' through sub-networks covering, for example, a region, a language or a production system.
4.Achieving greater user acceptance of collected solutions and a more intensive dissemination of existing knowledge, by connecting actors, policies, projects and instruments to speed up innovation and promote the faster and wider co-creation and transposition of innovative solutions into practice. 
5.The cross-cutting objective of modernising the sector by fostering and sharing of knowledge, innovation and digitalisation in agriculture and rural areas, and encouraging their uptake , as well as contributing to the European Green deal and Farm to Fork objectives. Examples are climate issues, pesticide use, water use and pollution, short supply chains linking to the consumer, farm viability, animal welfare, generational renewal, and much more.  </t>
  </si>
  <si>
    <t>HORIZON-CL6-2021-GOVERNANCE-01-24</t>
  </si>
  <si>
    <t>Supporting knowledge exchange between all AKIS actors in the Member States by means of an EU-wide interactive knowledge reservoir</t>
  </si>
  <si>
    <t>In support of the Green Deal, Common Agricultural Policy and Farm to Fork objectives and targets, the successful proposal will focus on appropriate management of data and information derived from different sources that are readily available. The expected outcome of this topic is to multiply the use of practice-oriented knowledge, build capacities and to demonstrate innovative solutions to accelerate the transition to a sustainable management and use of natural resources in farming and forestry. This will lead to more informed and engaged stakeholders and users of project results including primary producers and consumers thanks to effective platforms such as Agriculture Knowledge and Innovation Systems (AKIS ).
Project results are expected to contribute to the following outcomes:
1. Making information and knowledge readily available and easy accessible to farmers, foresters, advisors and other users  of practice-ready knowledge. This will support the policy objectives linked to Cluster 6, such as the European Green Deal, the Farm to Fork Strategy and the CAP, the Biodiversity Strategy and the wider bioeconomy research and policies by supporting the transition process across the EU in new and coherent ways
2. The CAP cross-cutting objective of modernising the sector by fostering and sharing of knowledge, innovation and digitalisation in agriculture and rural areas, and encouraging their uptake . This project will provide overall support related to concrete practice-oriented knowledge co-creation, the (digital) organisation of it and the sharing of approaches to do so among Member States
3. The outcomes will be connecting actors, policies, projects and instruments to speed up innovation and the sharing of knowledge, in particular by:
(a) creating added value by better linking research, education, advisors and farming practice to trusted information sources and encouraging the wider use of available knowledge and innovation;
(b) connecting innovation actors and projects; resulting in faster and wider co-creation and transposition of innovative solutions into practice and communicating to the scientific community about the research needs of practice.</t>
  </si>
  <si>
    <t>HORIZON-CL6-2021-GOVERNANCE-01-26</t>
  </si>
  <si>
    <t>Deepening the functioning of innovation support</t>
  </si>
  <si>
    <t>In support of the Green Deal, Common Agricultural Policy and Farm to Fork objectives and targets, the successful proposal will focus on how to discover innovative ideas and how to enable the relevant actors to work out these ideas in a co-creative way as from the very start of the making of the proposal. The expected outcome of this topic is to develop sound, coherent and well-prepared innovation generation and support methods, which enable individual grassroots innovative ideas to come to fruition. It should help project coordinators to find methods to use the complementary knowledge of partners to develop ready-to-use solutions. Member States’ authorities and AKIS’ actors need insights and tools to improve the interaction, connections and drafting skills for preparation of innovation project proposals. This will eventually lead to useable and practice-oriented innovative project results, better informed practitioners motivated to implement those results and as a consequence, increased impact of funding for multi-actor research and innovation and EIP Operational Groups.
Member States AKISs need to be equipped to advance knowledge, build capacities and co-create innovative solutions to accelerate the transition to a sustainable and circular management and use of natural resources. To this end, the CAP post-2020 introduced for all Member States an obligation to have innovation support services in place , to speed up innovation by helping to develop individual innovative grassroots ideas into interactive innovation projects . Such services can serve as one stop shops for innovation and should help future users of project results to prepare multi-actor innovative projects with a view to testing the potential innovation they have in mind. Member States need to find new ways to organise innovation support which fuels the generation of solutions for the transition process towards more sustainable farming and forestry. This can be done in particular in the form of a one-stop-shop for innovation, which can provide practical information on the subject of the potential project, existing scientific knowledge and project management as well as tips and tricks on how to develop such projects into a coherent project proposal. Being able to connect the most relevant actors with complementary knowledge is also an essential element, and will help to attain the objectives of the potential project. Deepening innovation support will need to take into account institutional barriers and lock-ins, political inertia and tackle power imbalances between potential actors involved in co-creative innovation processes.
Project results are expected to contribute to the following outcomes:
1. Helping innovation support services to tackle innovative ideas related to the policy objectives linked to Cluster 6, such as farm viability, agro-ecology, climate issues, pesticide reduction, reduction of water use and pollution, short supply chains, generational renewal, etc, as well as the European Green Deal, the Farm to Fork Strategy and the CAP, the Biodiversity Strategy and the wider bioeconomy research and policies... 
2. Contribute to the CAP cross-cutting objective of modernising the sector by fostering and sharing knowledge, innovation and digitalisation in agriculture and rural areas, and encouraging their uptake. Projects shall provide overall support to generate practical approaches ultimately leading to better capturing of emerging needs and/or innovative opportunities, knowledge co-creation, in relation to the new obligation for Member States under the CAP post-2020  to have innovation support services in place, taking into account national and regional contexts.
3. The outcomes shall connect actors, policies, projects and instruments to speed up creation of innovative solutions, in particular by:
(a) creating added value by better linking research, education, advisors and farming practice and encouraging the wider use of available knowledge which can serve the innovative idea;
(b) connecting innovation actors and projects; resulting in faster co-creation of ready-to-use innovative solutions, spreading them into practice and communicating the research needs of practice to the scientific community.</t>
  </si>
  <si>
    <t>HORIZON-CL6-2021-GOVERNANCE-01-27</t>
  </si>
  <si>
    <t>Developing EU advisory networks on consumer-producer chains</t>
  </si>
  <si>
    <t>In support of the Green Deal, CAP and Farm to Fork objectives and targets, the successful proposal will focus on advisor exchanges across the EU to increase the speed of knowledge creation and sharing, capacity building, of demonstration of innovative solutions, as well as helping to bring them into practice, which accelerates the needed transitions. Agricultural Knowledge and Innovation Systems in which advisors are fully integrated  are key drivers to speed up innovation and the uptake of research results by farmers.
Primary producers have a particular need for impartial, ready-to-use and tailored knowledge on the management choices related to the needs, challenges or opportunities they experience. This speeds up innovation and the uptake of results, and is key to improve sustainability. It adds value to the knowledge and cost-effectiveness of innovative practices and techniques in and across primary production sectors, food systems, bioeconomy and biodiversity. This will lead to more informed and engaged stakeholders and users of project results including primary producers and consumers thanks to effective platforms such as Agriculture Knowledge and Innovation Systems (AKIS).
Transformative changes such as those required within the European Green Deal are dynamic processes that require appropriate governance of AKIS actors. Advisors are key actors strongly guiding and with powerful influence over producers’ decisions. A novelty in the post-2020 CAP plans  is that advisors now must be integrated within the Member States’ AKIS, and that the scope of their actions has become much broader. They must now be able to cover economic, environmental and social domains, as well as be informed on up-to-date science and technology. They should be able to translate this knowledge into opportunities and use and adapt those to specific local circumstances. This specific topic focuses on the important role advisors can play to exploit the potential of connecting consumers with producers through short supply chains, an upcoming issue in the more sustainable and diversified agriculture of the future.
Project results are expected to contribute to the following outcomes:   
1.Production of supporting services and sharing of materials to facilitate the upscaling of short supply chains, such as knowledge networks and peer-to-peer counselling, master classes, inspiration tours, advice modelling, communication and education materials, sharing of effective business models and making use of possible accelerators serving both producers and consumers, SWOT analysis schemes, (new) business model analyses, etc
2.Development of interaction with regional, national and EU policy makers, potentially leading to an EU network to discuss institutional barriers to producer-consumer chains, including bottlenecks, lock-ins, political inertia, ambiguous regulations, inequality between Member States and power imbalances.
3.The policy objectives linked to Cluster 6, as well as the European Green Deal, and in particular the Farm to Fork Strategy and the Common Agricultural Policy, with the objective to increase farmer viability and raise consumer awareness on connecting producers and consumers in short food supply chains; 
4.The CAP cross-cutting objective of modernising the sector by fostering and sharing of knowledge, innovation and digitalisation in agriculture and rural areas, and encouraging their uptake. This project shall provide overall support related to knowledge creation, organisation and sharing of novel information across borders. It shall help to fill gaps on emerging advisory topics which is useful in particular in relation with the new obligation for Member States to integrate advisors within their AKIS which shall cover a much broader scope than in the former period;  
5. The outcomes should speed up the introduction, spread and bringing into practice of innovative solutions related to consumer-producer chains overall, in particular by:
(a) creating added value by better linking research, education, advisors and farming practice and encouraging the wider use of available knowledge across the EU;
(b) learning from innovation actors and projects, resulting in faster sharing and implementation of ready-to-use innovative solutions, spreading them into practice and communicating to the scientific community the bottom-up research needs of practice.</t>
  </si>
  <si>
    <t>HORIZON-CL6-2021-GOVERNANCE-01-28</t>
  </si>
  <si>
    <t>Thematic networks to compile and share knowledge ready for practice</t>
  </si>
  <si>
    <t>In support of the Green Deal, CAP and Farm to Fork objectives and targets, the successful proposal will focus on knowledge sharing in a language that is easy to understand and is targeted to farmers and foresters. Primary producers have a particular need for impartial and tailored knowledge on the management choices related to the needs, challenges or opportunities they experience. This speeds up innovation and the uptake of results, and is key to improve sustainability. It adds value to the knowledge and cost-effectiveness of innovative practices and techniques in and across primary production sectors, food systems, bioeconomy and biodiversity. This will lead to more informed and engaged stakeholders and users of project results including primary producers and consumers thanks to effective platforms such as Agriculture Knowledge and Innovation Systems (AKIS ).
Despite the continued funding of scientific projects, innovative ideas and methods from practice are not captured and spread, and often research findings are not integrated into agricultural and forestry practice. Proposals, acting at EU level to remedy this situation, are essential because national and sectoral AKISs are insufficiently connected and organised to fully meet the challenge of intensifying thematic cooperation between researchers, advisors and farmers/foresters. This exchange of knowledge will foster economically viable and sustainable agriculture and forestry and build trust between the main AKIS actors.
Project results are expected to contribute to the following outcomes: 
•The cross-cutting objective of modernising the sector by fostering and sharing of knowledge, innovation and digitalisation in agriculture and rural areas, and encouraging their uptake  , as well as European Green Deal and Farm to Fork objectives;
•The collection and distribution of easily accessible practice-oriented knowledge on the thematic area chosen, in particular the existing best practices and research findings that are ready to be put into practice, but not sufficiently known or used by practitioners.
•Conserve practical knowledge for the long term - beyond the project period – in particular by using the main trusted dissemination channels that farmers/foresters consult most often.
•Increase the flow of practical information between farmers/foresters in the EU in a geographically balanced way, creating spill-overs and taking account of the differences between territories. In order to better reach and capture knowledge from the targeted farmers/foresters, the networks may organise 'cross-fertilisation' through sub-networks covering, for example, a region, a language or a production system; 
Achieve greater user acceptance of collected solutions and a more intensive dissemination of existing knowledge, by connecting actors, policies, projects and instruments to speed up innovation and promote the faster and wider co-creation and transposition of innovative solutions into practice.</t>
  </si>
  <si>
    <t>2,5-3</t>
  </si>
  <si>
    <t>Destination1: Biodiversity and Ecosystem Services</t>
  </si>
  <si>
    <t>Destination2: Fair, healthy and environmentally-friendly food systems from primary production to consumption</t>
  </si>
  <si>
    <t>Destination 3: Circular economy and bioeconomy sectors</t>
  </si>
  <si>
    <t>Destination 4: Clean environment and zero pollution</t>
  </si>
  <si>
    <t>Destination 5: Land, oceans and water for climate action</t>
  </si>
  <si>
    <t>Destination 6: Resilient, inclusive, healthy and green rural, coastal and urban communities</t>
  </si>
  <si>
    <t>Destination 7: Innovative governance, environmental observations and digital solutions in support of the Green Deal</t>
  </si>
  <si>
    <t>Interesse</t>
  </si>
  <si>
    <t>Koordination</t>
  </si>
  <si>
    <t>Partner</t>
  </si>
  <si>
    <t>Anmerkungen</t>
  </si>
  <si>
    <t>!</t>
  </si>
  <si>
    <t>Name</t>
  </si>
  <si>
    <t>&lt;bitte Name eingeben&gt;</t>
  </si>
  <si>
    <t>Einrichtungsnr.</t>
  </si>
  <si>
    <t>Inhalt</t>
  </si>
  <si>
    <t>Destination 1</t>
  </si>
  <si>
    <t>Biodiversity and Ecosystem Services</t>
  </si>
  <si>
    <t>Destination 2</t>
  </si>
  <si>
    <t>Destination 3</t>
  </si>
  <si>
    <t>Destination 4</t>
  </si>
  <si>
    <t>Destination 5</t>
  </si>
  <si>
    <t>Destination 6</t>
  </si>
  <si>
    <t>Destination 7</t>
  </si>
  <si>
    <t>Fair, healthy and environmentally-friendly food systems from primary production to consumption</t>
  </si>
  <si>
    <t>Circular economy and bioeconomy sectors</t>
  </si>
  <si>
    <t>Clean environment and zero pollution</t>
  </si>
  <si>
    <t>Land, oceans and water for climate action</t>
  </si>
  <si>
    <t>Resilient, inclusive, healthy and green rural, coastal and urban communities</t>
  </si>
  <si>
    <t>Innovative governance, environmental observations and digital solutions in support of the Green Deal</t>
  </si>
  <si>
    <t>Einr. Nr.</t>
  </si>
  <si>
    <t>HORIZON-CL6-202!-BIODIV-01-18</t>
  </si>
  <si>
    <t>P</t>
  </si>
  <si>
    <t>K</t>
  </si>
  <si>
    <t>Rolle</t>
  </si>
  <si>
    <t>Anmerkung</t>
  </si>
  <si>
    <t>Bitte tragen Sie in die untenstehenden Felder ihren vollständigen Namen und Ihre Einrichtungsnummer ein. Anschließend können Sie über die Übersichtstabelle unten zu den Einzelnen Calls manövrieren und dort mit einem "x" markieren bei welchem Call Sie sich einen Antrag als Koordinator oder Partner (oder beides) vorstellen können.</t>
  </si>
  <si>
    <t>Erläuterung "Type of Action"</t>
  </si>
  <si>
    <t>Kürzel</t>
  </si>
  <si>
    <t>Research and innovation actions (RIA) primarily consist of activities aiming to establish new knowledge and/or to explore the feasibility of a new or improved technology, product, process, service or solution. For this purpose they may include basic and applied research, technology development and integration, testing and validation on a small-scale prototype in a laboratory or simulated environment.</t>
  </si>
  <si>
    <t>Innovation actions (IA) consist of activities directly aiming at producing plans and arrangements or designs for new, altered or improved products, processes or services. For this purpose they may include prototyping, testing, demonstrating, piloting, large-scale product validation and market replication.</t>
  </si>
  <si>
    <t>Coordination and support actions (CSA) consist of accompanying measures such as standardisation, dissemination, awareness-raising and communication, networking, coordination or support services, policy dialogues and mutual learning exercises and studies, including design studies for new infrastructure and may also include complementary activities of strategic planning, networking and coordination between programmes in different countries.</t>
  </si>
  <si>
    <t>Cluster 6</t>
  </si>
  <si>
    <t>Cluster 5</t>
  </si>
  <si>
    <t>HORIZON-CL5-2021-D1-01-08</t>
  </si>
  <si>
    <t>HORIZON-CL5-2021-D1-01-09</t>
  </si>
  <si>
    <t>HORIZON-CL5-2021-D3-02-16</t>
  </si>
  <si>
    <t>Innovative biomethane production as an energy carrier and a fuel</t>
  </si>
  <si>
    <t>Restoration of natural wetlands, peatlands and floodplains as a strategy for fast mitigation benefits; pathways, trade-offs and co-benefits</t>
  </si>
  <si>
    <t>The contribution of forest management to climate action: pathways, trade-offs and co-benefits</t>
  </si>
  <si>
    <t>HORIZON-CL5-2021-D1-01-02</t>
  </si>
  <si>
    <t>Modelling the role of the circular economy for climate change mitigation</t>
  </si>
  <si>
    <t xml:space="preserve">Project results are expected to contribute to all of the following expected outcomes:
•	Improve existing European and/or global climate mitigation models by better representation of basic industrial value chains (including reliable data) and potential mitigation technologies including the impact of circular economy.
•	Improve the quantification of the impacts and potentials of the circular economy for climate change mitigation.
•	Support the integration of the circular economy into climate action, policies and their evidence base, including externalities.
•	Support the integration of the GHG emission reduction / mitigation in the circular economy criteria.  </t>
  </si>
  <si>
    <t>Project results are expected to contribute to some of the following expected outcomes:
•	Support the EU Nature Restoration Plan of the EU Biodiversity Strategy for 2030.
•	Improved assessment of the added value of wetland, peatland and floodplain restoration approaches under different scenarios and monitor their benefits and trade-offs in terms of greenhouse gas (GHG) emissions and removals, climate change adaptation and disaster risk reduction, a wide range of ecosystem services and biodiversity.
•	Improve the knowledge base on the status of European wetlands beyond the current state of the art on extent, location, condition, spatio-temporal trends, type of management and pressures (including climate change), as well as restoration potential to understand their capacity as carbon sinks or GHG sources to support climate mitigation and adaptation plans/solutions.
•	Introduction of the quantified greenhouse gas abatement potential of wetland restoration in models and scenarios, for climate and biodiversity.
•	Analyse the degree to which these approaches related to wetlands are affected by different scenarios of climate change (i.e. effectivity under global warming of 2°C and higher).
•	Support the implementation of the Land Use, Land Use Change and Forestry (LULUCF) Regulation with respect to the inclusion of wetland restoration activities by developing robust and transparent methodologies, data provision and analysis.
•	Contribute to the evidence on ecosystem services provided by restored wetlands and their long-term management as an investment with significant net societal benefits.
•	Contribute to scientific assessments such as the IPCC, IPBES and International Resource Panel reports.</t>
  </si>
  <si>
    <t>6-7</t>
  </si>
  <si>
    <t>Project results are expected to contribute to some of the following expected outcomes:
•	A comprehensive assessment of the climate mitigation potential of European forests and forest-based sector through modelling of different policy pathways, taking into account climate change related risks, physiological and biogeochemical responses to environmental change and management practices, adaptation needs, biodiversity goals, and the provision of other ecosystem services. The effects analysed have to include changes in carbon sequestration, forest health, productivity, substitution and biophysical factors, including the causes and time dynamics of these changes. The assessment of the potential and limits of forest-based products and biomass for energy in delivering climate benefits will inform public authorities on the most suitable approach to forest policy and forest bioeconomy.
•	Development and improvement of robust and transparent methodologies for high-resolution monitoring and reporting of forest carbon pools and their interactions through a combination of in-situ data collection and remote sensing methods to be used to advance land use, land-use change and forestry (LULUCF) reporting under the UNFCCC and compliance under EU legislation. Methods developed under this action will additionally feed into the development of the Forest Information System for Europe (FISE).</t>
  </si>
  <si>
    <t>Destination 1: Climate sciences and responses for the transformation towards climate neutrality</t>
  </si>
  <si>
    <t>Destination 3: Sustainable, secure and competitive energy supply</t>
  </si>
  <si>
    <t xml:space="preserve">Project results are expected to contribute to all of the following expected outcomes:
•	Increase cost-effectiveness of the conversion in biomethane production.
•	Diversify the conversion technology basis for biomethane production.
•	Contribute to market up-take of biomethane related technologies in the gas market.
•	Contribute to the priorities of the SET Plan Action 8.  </t>
  </si>
  <si>
    <t>Sustainable, secure and competitive energy supply</t>
  </si>
  <si>
    <t>Climate sciences and responses for the transformation towards climate neutrality</t>
  </si>
  <si>
    <t>Scope &amp; Outcome</t>
  </si>
  <si>
    <t>Health impacts of climate change costs and benefits of action and inaction</t>
  </si>
  <si>
    <t>Proposals must choose and address one of the following areas of research:
A) Research on relationships between changes in environmental pollution induced by climate change, and subsequent impacts on interrelated ecosystems and their influence on human health;
B) Climate induced emergence and transmission of pathogens and spread of zoonotic pathogens using Eco-health and One Health approaches.
Proposals should include all of the following activities:
# Development of suitable indicators and monitoring mechanisms to assess the health relevant outcomes of climate policies and actions;
# Development of predictive models and early warning systems for exposure and health impacts of climate change based on transparent assumptions and architecture;
# Development of tools for health impact and cost-benefit assessment of climate-change adaptation and mitigation measures; Investigation of health co-benefits of adaptation and mitigation policy measures outside the health sector;
# Demonstration of the validity of tools and methods developed in the above listed activities in policy-relevant case studies;
# Determination of the societal implications of climate change on health systems, including occupational health, and development of adaptation measures;
# Development of training materials and guidelines to educate relevant actors in citizens’ daily life on climate change health impacts and to facilitate adaptation of health systems and practices;
# Delivery of FAIR data on positive and negative health impacts of climate change, including impact on groups at higher risk or vulnerability.</t>
  </si>
  <si>
    <t>Destination 2: Environment and Health</t>
  </si>
  <si>
    <t>Green pharmaceuticals</t>
  </si>
  <si>
    <r>
      <t xml:space="preserve">proposals under this topic should aim at
# Researchers and regulators understand the environmental impact of pharmaceuticals.
# Public authorities inform pharmaceutical strategies and polices based on scientific evidences.
# Researchers, innovators and pharmaceutical industries develop and produce greener pharmaceuticals that are either greener by design, intrinsically less harmful for the environment, and/or use greener and economically more sustainable manufacturing processes for the production of pharmaceuticals.
Applicants should </t>
    </r>
    <r>
      <rPr>
        <sz val="11"/>
        <color rgb="FFFF0000"/>
        <rFont val="Calibri"/>
        <family val="2"/>
        <scheme val="minor"/>
      </rPr>
      <t>propose activities linked to several of the following element</t>
    </r>
    <r>
      <rPr>
        <sz val="11"/>
        <color theme="1"/>
        <rFont val="Calibri"/>
        <family val="2"/>
        <scheme val="minor"/>
      </rPr>
      <t>s:
# Research and innovation to support the development of “greener” pharmaceuticals that degrade more readily to harmless substances in waste water treatment plants and the environment;
# Research on the eco-toxicity and environmental fate of pharmaceuticals, in particular those that are not yet subject to environmental risk assessment;
# Propose innovative manufacturing technology that are greener, low in energy consumption and emissions, using less solvent or recycling solvents;
# Propose methods for eliminating carcinogenic impurities in pharmaceuticals (e.g. nitrosamines) process and medicinal products, in particular as complementary technologies to the manufacturing methods relying on recycled solvents; 
# Explore innovative uses of digital transformation or robotic for competitive and scalable methods of production.
The projects should favour a multi-stakeholders approach</t>
    </r>
  </si>
  <si>
    <t>HORIZON-HLTH-2021-ENVHLTH-02-03</t>
  </si>
  <si>
    <t>HORIZON-HLTH-2021-IND-07-01</t>
  </si>
  <si>
    <t>Cluster 1</t>
  </si>
  <si>
    <t>Environment and Health</t>
  </si>
  <si>
    <t>Destination 6: Maintaining an innovative, sustainable and globally competitive health industry</t>
  </si>
  <si>
    <t>Maintaining an innovative, sustainable and globally competitive health industry</t>
  </si>
  <si>
    <t xml:space="preserve">In line with the European Green Deal and its Zero Pollution ambition and Climate Pact, the successful proposal should support circular bio-based systems reversing climate change, restoring biodiversity and protecting soil and water quality along the supply chain of biological feedstock and industrial value chains, within Europe and globally, as well as deliver innovative “zero-pollution” bio-based biotechnology solutions and advanced bioremediation methods for environmental protection.
Project results are expected to contribute to all of the following expected outcomes:
• Improved bioremediation and revitalization strategies for contaminated environments, including soil, sediment, surface water and groundwater using recent advances in biotechnology;
• New approaches for efficient bioremediation and resource recycling;
• Provide science-based evidence and bio-based solutions enabling a better assessment of pollution threats from pollutants’ remobilisation to soil, sediment, surface water and groundwater;
• Reduce the main negative impacts of pollution in terms of loss of biodiversity and ecosystem services;
• Validated newly developed and effective bioremediation methods in different environmental conditions, also based on microbiome exploitation potential; 
• Improved overall environmental performance (soil and sediment health, water quality, reduction of emissions, etc.);
• Improved environmental footprint and lower toxicity of processes, products and services by means of biotechnologies;
• Advanced assessment of effective methods of bioremediation with improved environmental, economic and social sustainability.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</si>
</sst>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scheme val="minor"/>
    </font>
    <font>
      <sz val="11"/>
      <color theme="1"/>
      <name val="Calibri (Textkörper)"/>
    </font>
    <font>
      <b/>
      <sz val="11"/>
      <color theme="1"/>
      <name val="Calibri"/>
      <family val="2"/>
      <scheme val="minor"/>
    </font>
    <font>
      <b/>
      <sz val="12"/>
      <color theme="1"/>
      <name val="Calibri"/>
      <family val="2"/>
      <scheme val="minor"/>
    </font>
    <font>
      <b/>
      <sz val="14"/>
      <color theme="1"/>
      <name val="Calibri"/>
      <family val="2"/>
      <scheme val="minor"/>
    </font>
    <font>
      <b/>
      <sz val="16"/>
      <color theme="1"/>
      <name val="Calibri"/>
      <family val="2"/>
      <scheme val="minor"/>
    </font>
    <font>
      <b/>
      <sz val="24"/>
      <color theme="1"/>
      <name val="Calibri"/>
      <family val="2"/>
      <scheme val="minor"/>
    </font>
    <font>
      <sz val="12"/>
      <color theme="1"/>
      <name val="Calibri"/>
      <family val="2"/>
      <scheme val="minor"/>
    </font>
    <font>
      <u/>
      <sz val="11"/>
      <color theme="10"/>
      <name val="Calibri"/>
      <scheme val="minor"/>
    </font>
    <font>
      <b/>
      <u/>
      <sz val="11"/>
      <color theme="10"/>
      <name val="Calibri"/>
      <family val="2"/>
      <scheme val="minor"/>
    </font>
    <font>
      <sz val="11"/>
      <color rgb="FFFF0000"/>
      <name val="Calibri"/>
      <family val="2"/>
      <scheme val="minor"/>
    </font>
    <font>
      <b/>
      <sz val="20"/>
      <color theme="1"/>
      <name val="Calibri"/>
      <family val="2"/>
      <scheme val="minor"/>
    </font>
    <font>
      <sz val="20"/>
      <color theme="1"/>
      <name val="Calibri"/>
      <family val="2"/>
      <scheme val="minor"/>
    </font>
    <font>
      <sz val="11"/>
      <name val="Calibri"/>
      <family val="2"/>
      <scheme val="minor"/>
    </font>
  </fonts>
  <fills count="12">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9" tint="-0.249977111117893"/>
        <bgColor indexed="64"/>
      </patternFill>
    </fill>
    <fill>
      <patternFill patternType="solid">
        <fgColor theme="4"/>
        <bgColor indexed="64"/>
      </patternFill>
    </fill>
    <fill>
      <patternFill patternType="solid">
        <fgColor theme="7"/>
        <bgColor indexed="64"/>
      </patternFill>
    </fill>
    <fill>
      <patternFill patternType="solid">
        <fgColor rgb="FFFF9797"/>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9" tint="0.79998168889431442"/>
        <bgColor indexed="64"/>
      </patternFill>
    </fill>
  </fills>
  <borders count="24">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s>
  <cellStyleXfs count="2">
    <xf numFmtId="0" fontId="0" fillId="0" borderId="0"/>
    <xf numFmtId="0" fontId="16" fillId="0" borderId="0" applyNumberFormat="0" applyFill="0" applyBorder="0" applyAlignment="0" applyProtection="0"/>
  </cellStyleXfs>
  <cellXfs count="237">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49" fontId="0" fillId="0" borderId="3" xfId="0" applyNumberFormat="1" applyBorder="1" applyAlignment="1">
      <alignment horizontal="center" vertical="center" wrapText="1"/>
    </xf>
    <xf numFmtId="49" fontId="0" fillId="0" borderId="4" xfId="0" applyNumberFormat="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vertical="center" wrapText="1"/>
    </xf>
    <xf numFmtId="0" fontId="0" fillId="0" borderId="8" xfId="0" applyBorder="1" applyAlignment="1">
      <alignment horizontal="center" vertical="center" wrapText="1"/>
    </xf>
    <xf numFmtId="49" fontId="0" fillId="0" borderId="8" xfId="0" applyNumberFormat="1" applyBorder="1" applyAlignment="1">
      <alignment horizontal="center" vertical="center" wrapText="1"/>
    </xf>
    <xf numFmtId="49" fontId="0" fillId="0" borderId="9" xfId="0" applyNumberForma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wrapText="1"/>
    </xf>
    <xf numFmtId="0" fontId="0" fillId="0" borderId="3" xfId="0" applyBorder="1" applyAlignment="1">
      <alignment wrapText="1"/>
    </xf>
    <xf numFmtId="0" fontId="12" fillId="0" borderId="0" xfId="0" applyFont="1"/>
    <xf numFmtId="0" fontId="13" fillId="0" borderId="0" xfId="0" applyFont="1"/>
    <xf numFmtId="0" fontId="7" fillId="0" borderId="3" xfId="0" applyFont="1" applyBorder="1" applyAlignment="1">
      <alignment vertical="center" wrapText="1"/>
    </xf>
    <xf numFmtId="49" fontId="0" fillId="0" borderId="0" xfId="0" applyNumberFormat="1" applyAlignment="1">
      <alignment wrapText="1"/>
    </xf>
    <xf numFmtId="49" fontId="14" fillId="7" borderId="0" xfId="0" applyNumberFormat="1" applyFont="1" applyFill="1" applyAlignment="1" applyProtection="1">
      <alignment horizontal="center" vertical="center" wrapText="1"/>
      <protection locked="0"/>
    </xf>
    <xf numFmtId="49" fontId="10" fillId="7" borderId="0" xfId="0" applyNumberFormat="1" applyFont="1" applyFill="1" applyAlignment="1" applyProtection="1">
      <alignment vertical="center" wrapText="1"/>
      <protection locked="0"/>
    </xf>
    <xf numFmtId="0" fontId="10" fillId="0" borderId="10" xfId="0" applyFont="1" applyBorder="1"/>
    <xf numFmtId="0" fontId="10" fillId="0" borderId="14" xfId="0" applyFont="1" applyBorder="1"/>
    <xf numFmtId="0" fontId="10" fillId="0" borderId="3" xfId="0" applyFont="1" applyBorder="1" applyAlignment="1">
      <alignment horizontal="center" vertical="center" wrapText="1"/>
    </xf>
    <xf numFmtId="0" fontId="0" fillId="8" borderId="3" xfId="0" applyFill="1" applyBorder="1" applyAlignment="1">
      <alignment vertical="center" wrapText="1"/>
    </xf>
    <xf numFmtId="0" fontId="0" fillId="8" borderId="3" xfId="0" applyFill="1" applyBorder="1" applyAlignment="1">
      <alignment horizontal="center" vertical="center" wrapText="1"/>
    </xf>
    <xf numFmtId="0" fontId="0" fillId="8" borderId="3" xfId="0" applyFill="1" applyBorder="1" applyAlignment="1">
      <alignment wrapText="1"/>
    </xf>
    <xf numFmtId="49" fontId="0" fillId="8" borderId="3" xfId="0" applyNumberFormat="1" applyFill="1" applyBorder="1" applyAlignment="1">
      <alignment horizontal="center" vertical="center" wrapText="1"/>
    </xf>
    <xf numFmtId="49" fontId="0" fillId="8" borderId="4" xfId="0" applyNumberFormat="1" applyFill="1" applyBorder="1" applyAlignment="1">
      <alignment horizontal="center" vertical="center" wrapText="1"/>
    </xf>
    <xf numFmtId="0" fontId="0" fillId="8" borderId="8" xfId="0" applyFill="1" applyBorder="1" applyAlignment="1">
      <alignment vertical="center" wrapText="1"/>
    </xf>
    <xf numFmtId="0" fontId="0" fillId="8" borderId="8" xfId="0" applyFill="1" applyBorder="1" applyAlignment="1">
      <alignment horizontal="center" vertical="center" wrapText="1"/>
    </xf>
    <xf numFmtId="49" fontId="0" fillId="8" borderId="8" xfId="0" applyNumberFormat="1" applyFill="1" applyBorder="1" applyAlignment="1">
      <alignment horizontal="center" vertical="center" wrapText="1"/>
    </xf>
    <xf numFmtId="49" fontId="0" fillId="8" borderId="9" xfId="0" applyNumberFormat="1" applyFill="1" applyBorder="1" applyAlignment="1">
      <alignment horizontal="center" vertical="center" wrapText="1"/>
    </xf>
    <xf numFmtId="0" fontId="10" fillId="0" borderId="15" xfId="0" applyFont="1" applyFill="1" applyBorder="1" applyAlignment="1">
      <alignment horizontal="center"/>
    </xf>
    <xf numFmtId="0" fontId="10" fillId="0" borderId="17" xfId="0" applyFont="1" applyFill="1" applyBorder="1" applyAlignment="1">
      <alignment horizontal="center"/>
    </xf>
    <xf numFmtId="0" fontId="9" fillId="8" borderId="8" xfId="0" applyFont="1" applyFill="1" applyBorder="1" applyAlignment="1">
      <alignment horizontal="justify" vertical="center" wrapText="1"/>
    </xf>
    <xf numFmtId="0" fontId="15" fillId="0" borderId="0" xfId="0" applyFont="1"/>
    <xf numFmtId="0" fontId="11" fillId="0" borderId="14" xfId="0" applyFont="1" applyFill="1" applyBorder="1" applyAlignment="1">
      <alignment horizontal="center"/>
    </xf>
    <xf numFmtId="0" fontId="11" fillId="0" borderId="15" xfId="0" applyFont="1" applyFill="1" applyBorder="1" applyAlignment="1">
      <alignment horizontal="center"/>
    </xf>
    <xf numFmtId="0" fontId="0" fillId="0" borderId="8" xfId="0" applyFill="1" applyBorder="1" applyAlignment="1">
      <alignment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9" borderId="3" xfId="0" applyFill="1" applyBorder="1" applyAlignment="1">
      <alignment vertical="center" wrapText="1"/>
    </xf>
    <xf numFmtId="0" fontId="0" fillId="9" borderId="3" xfId="0" applyFill="1" applyBorder="1" applyAlignment="1">
      <alignment horizontal="center" vertical="center" wrapText="1"/>
    </xf>
    <xf numFmtId="49" fontId="0" fillId="9" borderId="3" xfId="0" applyNumberFormat="1" applyFill="1" applyBorder="1" applyAlignment="1">
      <alignment horizontal="center" vertical="center" wrapText="1"/>
    </xf>
    <xf numFmtId="49" fontId="0" fillId="9" borderId="4" xfId="0" applyNumberFormat="1" applyFill="1" applyBorder="1" applyAlignment="1">
      <alignment horizontal="center" vertical="center" wrapText="1"/>
    </xf>
    <xf numFmtId="0" fontId="0" fillId="9" borderId="6" xfId="0" applyFill="1" applyBorder="1" applyAlignment="1">
      <alignment horizontal="center" vertical="center" wrapText="1"/>
    </xf>
    <xf numFmtId="0" fontId="0" fillId="9" borderId="7" xfId="0" applyFill="1" applyBorder="1" applyAlignment="1">
      <alignment horizontal="center" vertical="center" wrapText="1"/>
    </xf>
    <xf numFmtId="0" fontId="0" fillId="9" borderId="8" xfId="0" applyFill="1" applyBorder="1" applyAlignment="1">
      <alignment vertical="center" wrapText="1"/>
    </xf>
    <xf numFmtId="0" fontId="0" fillId="9" borderId="8" xfId="0" applyFill="1" applyBorder="1" applyAlignment="1">
      <alignment horizontal="center" vertical="center" wrapText="1"/>
    </xf>
    <xf numFmtId="49" fontId="0" fillId="9" borderId="8" xfId="0" applyNumberFormat="1" applyFill="1" applyBorder="1" applyAlignment="1">
      <alignment horizontal="center" vertical="center" wrapText="1"/>
    </xf>
    <xf numFmtId="49" fontId="0" fillId="9" borderId="9" xfId="0" applyNumberFormat="1" applyFill="1" applyBorder="1" applyAlignment="1">
      <alignment horizontal="center" vertical="center" wrapText="1"/>
    </xf>
    <xf numFmtId="0" fontId="0" fillId="9" borderId="1" xfId="0" applyFill="1" applyBorder="1" applyAlignment="1">
      <alignment horizontal="center" vertical="center" wrapText="1"/>
    </xf>
    <xf numFmtId="0" fontId="0" fillId="9" borderId="2" xfId="0" applyFill="1" applyBorder="1" applyAlignment="1">
      <alignment horizontal="center" vertical="center" wrapText="1"/>
    </xf>
    <xf numFmtId="0" fontId="10" fillId="9" borderId="8" xfId="0" applyFont="1" applyFill="1" applyBorder="1" applyAlignment="1">
      <alignment horizontal="center" vertical="center" wrapText="1"/>
    </xf>
    <xf numFmtId="0" fontId="10" fillId="9" borderId="9" xfId="0" applyFont="1" applyFill="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0" fillId="9" borderId="3" xfId="0" applyFont="1" applyFill="1" applyBorder="1" applyAlignment="1">
      <alignment horizontal="center" vertical="center" wrapText="1"/>
    </xf>
    <xf numFmtId="0" fontId="10" fillId="0" borderId="4" xfId="0" applyFont="1" applyBorder="1" applyAlignment="1">
      <alignment horizontal="center" vertical="center" wrapText="1"/>
    </xf>
    <xf numFmtId="0" fontId="0" fillId="0" borderId="8" xfId="0" applyFill="1" applyBorder="1" applyAlignment="1">
      <alignment horizontal="center" vertical="center" wrapText="1"/>
    </xf>
    <xf numFmtId="0" fontId="7" fillId="9" borderId="3" xfId="0" applyFont="1"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7" fillId="8" borderId="3" xfId="0" applyFont="1" applyFill="1" applyBorder="1" applyAlignment="1" applyProtection="1">
      <alignment horizontal="center" vertical="center"/>
      <protection locked="0"/>
    </xf>
    <xf numFmtId="0" fontId="0" fillId="8" borderId="3" xfId="0" applyFill="1" applyBorder="1" applyAlignment="1" applyProtection="1">
      <alignment horizontal="center" vertical="center"/>
      <protection locked="0"/>
    </xf>
    <xf numFmtId="0" fontId="0" fillId="0" borderId="3" xfId="0"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8" borderId="8" xfId="0" applyFont="1" applyFill="1" applyBorder="1" applyAlignment="1" applyProtection="1">
      <alignment horizontal="center" vertical="center"/>
      <protection locked="0"/>
    </xf>
    <xf numFmtId="0" fontId="0" fillId="8" borderId="8" xfId="0" applyFill="1" applyBorder="1" applyAlignment="1" applyProtection="1">
      <alignment horizontal="center" vertical="center"/>
      <protection locked="0"/>
    </xf>
    <xf numFmtId="0" fontId="7" fillId="8" borderId="10" xfId="0" applyFont="1" applyFill="1" applyBorder="1" applyAlignment="1" applyProtection="1">
      <alignment horizontal="center" vertical="center"/>
      <protection locked="0"/>
    </xf>
    <xf numFmtId="0" fontId="7" fillId="8" borderId="11" xfId="0" applyFont="1" applyFill="1" applyBorder="1" applyAlignment="1" applyProtection="1">
      <alignment horizontal="center" vertical="center"/>
      <protection locked="0"/>
    </xf>
    <xf numFmtId="0" fontId="7" fillId="8" borderId="13" xfId="0" applyFont="1" applyFill="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8" borderId="1"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7" fillId="8" borderId="1" xfId="0" applyFont="1" applyFill="1" applyBorder="1" applyAlignment="1" applyProtection="1">
      <alignment horizontal="center" vertical="center"/>
      <protection locked="0"/>
    </xf>
    <xf numFmtId="0" fontId="0" fillId="0" borderId="19" xfId="0" applyBorder="1" applyAlignment="1" applyProtection="1">
      <alignment horizontal="center" wrapText="1"/>
      <protection locked="0"/>
    </xf>
    <xf numFmtId="0" fontId="7" fillId="0" borderId="13" xfId="0" applyFont="1" applyBorder="1" applyAlignment="1" applyProtection="1">
      <alignment horizontal="center" wrapText="1"/>
      <protection locked="0"/>
    </xf>
    <xf numFmtId="0" fontId="17" fillId="0" borderId="0" xfId="1" applyFont="1"/>
    <xf numFmtId="0" fontId="10" fillId="0" borderId="3" xfId="0" applyFont="1" applyBorder="1" applyAlignment="1">
      <alignment horizontal="center"/>
    </xf>
    <xf numFmtId="0" fontId="11" fillId="0" borderId="0" xfId="0" applyFont="1"/>
    <xf numFmtId="0" fontId="5" fillId="0" borderId="0" xfId="0" applyFont="1" applyAlignment="1">
      <alignment vertical="center" wrapText="1"/>
    </xf>
    <xf numFmtId="0" fontId="0" fillId="0" borderId="0" xfId="0" applyAlignment="1">
      <alignment horizontal="center" vertical="center" wrapText="1"/>
    </xf>
    <xf numFmtId="0" fontId="11" fillId="0" borderId="22"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5" fillId="0" borderId="3" xfId="0" applyFont="1" applyBorder="1" applyAlignment="1">
      <alignment vertical="center" wrapText="1"/>
    </xf>
    <xf numFmtId="0" fontId="5" fillId="0" borderId="3" xfId="0" applyFont="1" applyBorder="1" applyAlignment="1">
      <alignment horizontal="center" vertical="center" wrapText="1"/>
    </xf>
    <xf numFmtId="49" fontId="5" fillId="0" borderId="3" xfId="0" applyNumberFormat="1" applyFont="1" applyBorder="1" applyAlignment="1">
      <alignment horizontal="center" vertical="center" wrapText="1"/>
    </xf>
    <xf numFmtId="0" fontId="13" fillId="0" borderId="0" xfId="0" applyFont="1" applyAlignment="1">
      <alignment vertical="center"/>
    </xf>
    <xf numFmtId="0" fontId="17" fillId="0" borderId="0" xfId="1" applyFont="1" applyAlignment="1">
      <alignment wrapText="1"/>
    </xf>
    <xf numFmtId="0" fontId="10" fillId="0" borderId="3" xfId="0" applyFont="1" applyBorder="1" applyAlignment="1">
      <alignment horizontal="center" vertical="center"/>
    </xf>
    <xf numFmtId="0" fontId="5" fillId="11" borderId="3" xfId="0" applyFont="1" applyFill="1" applyBorder="1" applyAlignment="1">
      <alignment vertical="center" wrapText="1"/>
    </xf>
    <xf numFmtId="0" fontId="5" fillId="11" borderId="3" xfId="0" applyFont="1" applyFill="1" applyBorder="1" applyAlignment="1">
      <alignment horizontal="center" vertical="center" wrapText="1"/>
    </xf>
    <xf numFmtId="0" fontId="0" fillId="11" borderId="3" xfId="0" applyFill="1" applyBorder="1" applyAlignment="1">
      <alignment horizontal="center" vertical="center" wrapText="1"/>
    </xf>
    <xf numFmtId="0" fontId="15" fillId="11" borderId="3" xfId="0" applyFont="1" applyFill="1" applyBorder="1" applyAlignment="1">
      <alignment horizontal="center" vertical="center" wrapText="1"/>
    </xf>
    <xf numFmtId="0" fontId="15" fillId="11" borderId="3" xfId="0" applyFont="1" applyFill="1" applyBorder="1" applyAlignment="1">
      <alignment horizontal="left" vertical="center" wrapText="1"/>
    </xf>
    <xf numFmtId="49" fontId="15" fillId="11" borderId="3"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10" fillId="10" borderId="22" xfId="0" applyFont="1" applyFill="1" applyBorder="1" applyAlignment="1">
      <alignment horizontal="center" vertical="center" wrapText="1"/>
    </xf>
    <xf numFmtId="0" fontId="10" fillId="10" borderId="20" xfId="0" applyFont="1" applyFill="1" applyBorder="1" applyAlignment="1">
      <alignment horizontal="center" vertical="center" wrapText="1"/>
    </xf>
    <xf numFmtId="0" fontId="10" fillId="1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vertical="center" wrapText="1"/>
    </xf>
    <xf numFmtId="0" fontId="5" fillId="0" borderId="3"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8" fillId="11" borderId="3" xfId="0" applyFont="1" applyFill="1" applyBorder="1" applyAlignment="1">
      <alignment horizontal="center" vertical="center" wrapText="1"/>
    </xf>
    <xf numFmtId="49" fontId="4" fillId="11" borderId="3" xfId="0" applyNumberFormat="1" applyFont="1" applyFill="1" applyBorder="1" applyAlignment="1">
      <alignment horizontal="center" vertical="center" wrapText="1"/>
    </xf>
    <xf numFmtId="0" fontId="10" fillId="11" borderId="3" xfId="0" applyFont="1" applyFill="1" applyBorder="1" applyAlignment="1">
      <alignment horizontal="center" vertical="center" wrapText="1"/>
    </xf>
    <xf numFmtId="0" fontId="0" fillId="11" borderId="8" xfId="0" applyFill="1" applyBorder="1" applyAlignment="1">
      <alignment horizontal="center" vertical="center" wrapText="1"/>
    </xf>
    <xf numFmtId="0" fontId="4" fillId="11" borderId="3" xfId="0" quotePrefix="1" applyFont="1" applyFill="1" applyBorder="1" applyAlignment="1">
      <alignment horizontal="right" vertical="center" wrapText="1"/>
    </xf>
    <xf numFmtId="0" fontId="4" fillId="0" borderId="3" xfId="0" quotePrefix="1" applyFont="1" applyFill="1" applyBorder="1" applyAlignment="1">
      <alignment horizontal="right" vertical="center" wrapText="1"/>
    </xf>
    <xf numFmtId="0" fontId="4" fillId="11" borderId="3" xfId="0" applyFont="1" applyFill="1" applyBorder="1" applyAlignment="1">
      <alignment horizontal="right" vertical="center" wrapText="1"/>
    </xf>
    <xf numFmtId="0" fontId="4" fillId="0" borderId="3" xfId="0" applyFont="1" applyFill="1" applyBorder="1" applyAlignment="1">
      <alignment horizontal="right" vertical="center" wrapText="1"/>
    </xf>
    <xf numFmtId="0" fontId="15" fillId="11" borderId="3" xfId="0" applyFont="1" applyFill="1" applyBorder="1" applyAlignment="1" applyProtection="1">
      <alignment horizontal="center" vertical="center" wrapText="1"/>
      <protection locked="0"/>
    </xf>
    <xf numFmtId="0" fontId="15" fillId="11" borderId="3" xfId="0" applyFont="1" applyFill="1" applyBorder="1" applyAlignment="1" applyProtection="1">
      <alignment horizontal="left" vertical="center" wrapText="1"/>
      <protection locked="0"/>
    </xf>
    <xf numFmtId="0" fontId="4" fillId="0" borderId="3"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4" fillId="11" borderId="3" xfId="0" applyFont="1" applyFill="1" applyBorder="1" applyAlignment="1" applyProtection="1">
      <alignment horizontal="center" vertical="center" wrapText="1"/>
      <protection locked="0"/>
    </xf>
    <xf numFmtId="0" fontId="4" fillId="11" borderId="3" xfId="0" applyFont="1" applyFill="1" applyBorder="1" applyAlignment="1" applyProtection="1">
      <alignment vertical="center" wrapText="1"/>
      <protection locked="0"/>
    </xf>
    <xf numFmtId="0" fontId="0" fillId="0" borderId="6" xfId="0" applyFill="1" applyBorder="1" applyAlignment="1">
      <alignment horizontal="center" vertical="center" wrapText="1"/>
    </xf>
    <xf numFmtId="0" fontId="0" fillId="0" borderId="2" xfId="0" applyFill="1" applyBorder="1" applyAlignment="1">
      <alignment horizontal="center" vertical="center" wrapText="1"/>
    </xf>
    <xf numFmtId="49" fontId="0" fillId="0" borderId="4"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0" xfId="0" applyFill="1" applyAlignment="1">
      <alignment vertical="center" wrapText="1"/>
    </xf>
    <xf numFmtId="0" fontId="9" fillId="0" borderId="0" xfId="0" applyFont="1" applyFill="1" applyAlignment="1">
      <alignment horizontal="justify" vertical="center" wrapText="1"/>
    </xf>
    <xf numFmtId="0" fontId="0" fillId="8" borderId="1" xfId="0" applyFill="1" applyBorder="1" applyAlignment="1">
      <alignment horizontal="center" vertical="center" wrapText="1"/>
    </xf>
    <xf numFmtId="0" fontId="0" fillId="8" borderId="2" xfId="0" applyFill="1" applyBorder="1" applyAlignment="1">
      <alignment horizontal="center" vertical="center" wrapText="1"/>
    </xf>
    <xf numFmtId="0" fontId="10" fillId="8" borderId="3" xfId="0" applyFont="1" applyFill="1" applyBorder="1" applyAlignment="1">
      <alignment horizontal="center" vertical="center" wrapText="1"/>
    </xf>
    <xf numFmtId="0" fontId="0" fillId="8" borderId="6" xfId="0"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5" fillId="0" borderId="0" xfId="0" applyFont="1" applyAlignment="1">
      <alignment vertical="top" wrapText="1"/>
    </xf>
    <xf numFmtId="0" fontId="11" fillId="0" borderId="22" xfId="0" applyFont="1" applyFill="1" applyBorder="1" applyAlignment="1">
      <alignment vertical="top" wrapText="1"/>
    </xf>
    <xf numFmtId="0" fontId="11" fillId="0" borderId="17" xfId="0" applyFont="1" applyFill="1" applyBorder="1" applyAlignment="1">
      <alignment vertical="top" wrapText="1"/>
    </xf>
    <xf numFmtId="0" fontId="3" fillId="11" borderId="3" xfId="0" applyFont="1" applyFill="1" applyBorder="1" applyAlignment="1">
      <alignment vertical="top" wrapText="1"/>
    </xf>
    <xf numFmtId="3" fontId="0" fillId="0" borderId="0" xfId="0" applyNumberFormat="1" applyAlignment="1">
      <alignment horizontal="center" vertical="top" wrapText="1"/>
    </xf>
    <xf numFmtId="49" fontId="0" fillId="0" borderId="0" xfId="0" applyNumberFormat="1" applyAlignment="1">
      <alignment horizontal="center" vertical="top" wrapText="1"/>
    </xf>
    <xf numFmtId="0" fontId="19" fillId="0" borderId="0" xfId="0" applyFont="1" applyAlignment="1">
      <alignment vertical="top"/>
    </xf>
    <xf numFmtId="0" fontId="20" fillId="0" borderId="0" xfId="0" applyFont="1" applyAlignment="1">
      <alignment vertical="top" wrapText="1"/>
    </xf>
    <xf numFmtId="0" fontId="20" fillId="0" borderId="0" xfId="0" applyFont="1" applyAlignment="1">
      <alignment horizontal="center" vertical="top" wrapText="1"/>
    </xf>
    <xf numFmtId="3" fontId="20" fillId="0" borderId="0" xfId="0" applyNumberFormat="1" applyFont="1" applyAlignment="1">
      <alignment horizontal="center" vertical="top" wrapText="1"/>
    </xf>
    <xf numFmtId="49" fontId="20" fillId="0" borderId="0" xfId="0" applyNumberFormat="1" applyFont="1" applyAlignment="1">
      <alignment horizontal="center" vertical="top" wrapText="1"/>
    </xf>
    <xf numFmtId="3" fontId="0" fillId="11" borderId="3" xfId="0" applyNumberFormat="1" applyFill="1" applyBorder="1" applyAlignment="1">
      <alignment horizontal="center" vertical="center" wrapText="1"/>
    </xf>
    <xf numFmtId="49" fontId="3" fillId="11" borderId="3" xfId="0" applyNumberFormat="1" applyFont="1" applyFill="1" applyBorder="1" applyAlignment="1">
      <alignment horizontal="center" vertical="center" wrapText="1"/>
    </xf>
    <xf numFmtId="0" fontId="21" fillId="11" borderId="3" xfId="0" applyFont="1" applyFill="1" applyBorder="1" applyAlignment="1">
      <alignment vertical="center" wrapText="1"/>
    </xf>
    <xf numFmtId="0" fontId="3" fillId="11" borderId="3" xfId="0" applyFont="1" applyFill="1" applyBorder="1" applyAlignment="1">
      <alignment vertical="center" wrapText="1"/>
    </xf>
    <xf numFmtId="0" fontId="11" fillId="0" borderId="22" xfId="0" applyFont="1" applyFill="1" applyBorder="1" applyAlignment="1">
      <alignment vertical="center" wrapText="1"/>
    </xf>
    <xf numFmtId="0" fontId="11" fillId="0" borderId="17" xfId="0" applyFont="1" applyFill="1" applyBorder="1" applyAlignment="1">
      <alignment vertical="center" wrapText="1"/>
    </xf>
    <xf numFmtId="0" fontId="0" fillId="0" borderId="0" xfId="0" applyAlignment="1">
      <alignment vertical="center"/>
    </xf>
    <xf numFmtId="0" fontId="2" fillId="11" borderId="3" xfId="0" applyFont="1" applyFill="1" applyBorder="1" applyAlignment="1" applyProtection="1">
      <alignment vertical="top" wrapText="1"/>
      <protection locked="0"/>
    </xf>
    <xf numFmtId="0" fontId="2" fillId="11" borderId="3" xfId="0" applyFont="1" applyFill="1" applyBorder="1" applyAlignment="1" applyProtection="1">
      <alignment vertical="center" wrapText="1"/>
      <protection locked="0"/>
    </xf>
    <xf numFmtId="0" fontId="2" fillId="8" borderId="3" xfId="0" applyFont="1" applyFill="1" applyBorder="1" applyAlignment="1">
      <alignment vertical="center" wrapText="1"/>
    </xf>
    <xf numFmtId="0" fontId="21" fillId="0" borderId="3" xfId="0" applyFont="1" applyFill="1" applyBorder="1" applyAlignment="1">
      <alignment vertical="center" wrapText="1"/>
    </xf>
    <xf numFmtId="0" fontId="3" fillId="0" borderId="3" xfId="0" applyFont="1" applyFill="1" applyBorder="1" applyAlignment="1">
      <alignment vertical="center" wrapText="1"/>
    </xf>
    <xf numFmtId="0" fontId="17" fillId="0" borderId="0" xfId="1" applyFont="1" applyAlignment="1">
      <alignment horizontal="left"/>
    </xf>
    <xf numFmtId="0" fontId="6" fillId="0" borderId="3" xfId="0" applyFont="1" applyBorder="1" applyAlignment="1">
      <alignment horizontal="left" wrapText="1"/>
    </xf>
    <xf numFmtId="0" fontId="0" fillId="0" borderId="3" xfId="0" applyBorder="1" applyAlignment="1">
      <alignment horizontal="left" wrapText="1"/>
    </xf>
    <xf numFmtId="0" fontId="10" fillId="0" borderId="4" xfId="0" applyFont="1" applyBorder="1" applyAlignment="1">
      <alignment horizontal="center"/>
    </xf>
    <xf numFmtId="0" fontId="10" fillId="0" borderId="2" xfId="0" applyFont="1" applyBorder="1" applyAlignment="1">
      <alignment horizontal="center"/>
    </xf>
    <xf numFmtId="0" fontId="11" fillId="0" borderId="10" xfId="0" applyFont="1" applyFill="1" applyBorder="1" applyAlignment="1">
      <alignment vertical="top" wrapText="1"/>
    </xf>
    <xf numFmtId="0" fontId="11" fillId="0" borderId="11" xfId="0" applyFont="1" applyFill="1" applyBorder="1" applyAlignment="1">
      <alignment vertical="top" wrapText="1"/>
    </xf>
    <xf numFmtId="0" fontId="11" fillId="0" borderId="13" xfId="0" applyFont="1" applyFill="1" applyBorder="1" applyAlignment="1">
      <alignment vertical="top" wrapText="1"/>
    </xf>
    <xf numFmtId="0" fontId="11" fillId="0" borderId="18" xfId="0" applyFont="1" applyFill="1" applyBorder="1" applyAlignment="1">
      <alignment vertical="top" wrapText="1"/>
    </xf>
    <xf numFmtId="0" fontId="11" fillId="0" borderId="22" xfId="0" applyFont="1" applyFill="1" applyBorder="1" applyAlignment="1">
      <alignment vertical="top" wrapText="1"/>
    </xf>
    <xf numFmtId="0" fontId="11" fillId="0" borderId="17" xfId="0" applyFont="1" applyFill="1" applyBorder="1" applyAlignment="1">
      <alignment vertical="top" wrapText="1"/>
    </xf>
    <xf numFmtId="0" fontId="11" fillId="0" borderId="11" xfId="0" applyFont="1" applyFill="1" applyBorder="1" applyAlignment="1">
      <alignment horizontal="center" vertical="top" wrapText="1"/>
    </xf>
    <xf numFmtId="0" fontId="11" fillId="0" borderId="17" xfId="0" applyFont="1" applyFill="1" applyBorder="1" applyAlignment="1">
      <alignment horizontal="center" vertical="top" wrapText="1"/>
    </xf>
    <xf numFmtId="3" fontId="11" fillId="0" borderId="11" xfId="0" applyNumberFormat="1" applyFont="1" applyFill="1" applyBorder="1" applyAlignment="1">
      <alignment horizontal="center" vertical="top" wrapText="1"/>
    </xf>
    <xf numFmtId="3" fontId="11" fillId="0" borderId="17" xfId="0" applyNumberFormat="1" applyFont="1" applyFill="1" applyBorder="1" applyAlignment="1">
      <alignment horizontal="center" vertical="top" wrapText="1"/>
    </xf>
    <xf numFmtId="49" fontId="11" fillId="0" borderId="12" xfId="0" applyNumberFormat="1" applyFont="1" applyFill="1" applyBorder="1" applyAlignment="1">
      <alignment horizontal="center" vertical="top" wrapText="1"/>
    </xf>
    <xf numFmtId="49" fontId="11" fillId="0" borderId="20" xfId="0" applyNumberFormat="1" applyFont="1" applyFill="1" applyBorder="1" applyAlignment="1">
      <alignment horizontal="center" vertical="top" wrapText="1"/>
    </xf>
    <xf numFmtId="0" fontId="11" fillId="0" borderId="10" xfId="0" applyFont="1" applyFill="1" applyBorder="1" applyAlignment="1">
      <alignment vertical="center" wrapText="1"/>
    </xf>
    <xf numFmtId="0" fontId="11" fillId="0" borderId="11" xfId="0" applyFont="1" applyFill="1" applyBorder="1" applyAlignment="1">
      <alignment vertical="center" wrapText="1"/>
    </xf>
    <xf numFmtId="0" fontId="11" fillId="0" borderId="13" xfId="0" applyFont="1" applyFill="1" applyBorder="1" applyAlignment="1">
      <alignment vertical="center" wrapText="1"/>
    </xf>
    <xf numFmtId="0" fontId="11" fillId="0" borderId="18" xfId="0" applyFont="1" applyFill="1" applyBorder="1" applyAlignment="1">
      <alignment vertical="center" wrapText="1"/>
    </xf>
    <xf numFmtId="0" fontId="13" fillId="0" borderId="0" xfId="0" applyFont="1" applyAlignment="1">
      <alignment horizontal="left" vertical="center" wrapText="1"/>
    </xf>
    <xf numFmtId="0" fontId="11" fillId="0" borderId="22" xfId="0" applyFont="1" applyFill="1" applyBorder="1" applyAlignment="1">
      <alignment vertical="center" wrapText="1"/>
    </xf>
    <xf numFmtId="0" fontId="11" fillId="0" borderId="17" xfId="0" applyFont="1" applyFill="1" applyBorder="1" applyAlignment="1">
      <alignment vertical="center" wrapText="1"/>
    </xf>
    <xf numFmtId="0" fontId="11" fillId="0" borderId="11" xfId="0" applyFont="1" applyFill="1" applyBorder="1" applyAlignment="1">
      <alignment horizontal="center" vertical="center" wrapText="1"/>
    </xf>
    <xf numFmtId="0" fontId="11" fillId="0" borderId="17" xfId="0" applyFont="1" applyFill="1" applyBorder="1" applyAlignment="1">
      <alignment horizontal="center" vertical="center" wrapText="1"/>
    </xf>
    <xf numFmtId="3" fontId="11" fillId="0" borderId="11" xfId="0" applyNumberFormat="1" applyFont="1" applyFill="1" applyBorder="1" applyAlignment="1">
      <alignment horizontal="center" vertical="center" wrapText="1"/>
    </xf>
    <xf numFmtId="3" fontId="11" fillId="0" borderId="17" xfId="0" applyNumberFormat="1" applyFont="1" applyFill="1" applyBorder="1" applyAlignment="1">
      <alignment horizontal="center" vertical="center" wrapText="1"/>
    </xf>
    <xf numFmtId="49" fontId="11" fillId="0" borderId="12" xfId="0" applyNumberFormat="1" applyFont="1" applyFill="1" applyBorder="1" applyAlignment="1">
      <alignment horizontal="center" vertical="center" wrapText="1"/>
    </xf>
    <xf numFmtId="49" fontId="11" fillId="0" borderId="20" xfId="0" applyNumberFormat="1"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22" xfId="0" applyFont="1" applyFill="1" applyBorder="1" applyAlignment="1">
      <alignment horizontal="center" vertical="center" wrapText="1"/>
    </xf>
    <xf numFmtId="49" fontId="11" fillId="0" borderId="11" xfId="0" applyNumberFormat="1" applyFont="1" applyFill="1" applyBorder="1" applyAlignment="1">
      <alignment horizontal="center" vertical="center" wrapText="1"/>
    </xf>
    <xf numFmtId="49" fontId="11" fillId="0" borderId="17" xfId="0" applyNumberFormat="1"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0" xfId="0" applyFont="1" applyFill="1" applyBorder="1" applyAlignment="1">
      <alignment horizontal="center"/>
    </xf>
    <xf numFmtId="0" fontId="11" fillId="0" borderId="11" xfId="0" applyFont="1" applyFill="1" applyBorder="1" applyAlignment="1">
      <alignment horizontal="center"/>
    </xf>
    <xf numFmtId="0" fontId="11" fillId="0" borderId="13" xfId="0" applyFont="1" applyFill="1" applyBorder="1" applyAlignment="1">
      <alignment horizontal="center" vertical="center"/>
    </xf>
    <xf numFmtId="0" fontId="11" fillId="0" borderId="19" xfId="0" applyFont="1" applyFill="1" applyBorder="1" applyAlignment="1">
      <alignment horizontal="center" vertical="center"/>
    </xf>
    <xf numFmtId="49" fontId="11" fillId="0" borderId="15" xfId="0" applyNumberFormat="1" applyFont="1" applyFill="1" applyBorder="1" applyAlignment="1">
      <alignment horizontal="center" vertical="center" wrapText="1"/>
    </xf>
    <xf numFmtId="49" fontId="11" fillId="0" borderId="16" xfId="0" applyNumberFormat="1" applyFont="1" applyFill="1" applyBorder="1" applyAlignment="1">
      <alignment horizontal="center" vertical="center" wrapText="1"/>
    </xf>
    <xf numFmtId="49" fontId="8" fillId="0" borderId="12" xfId="0" applyNumberFormat="1" applyFont="1" applyFill="1" applyBorder="1" applyAlignment="1">
      <alignment horizontal="center" vertical="center" wrapText="1"/>
    </xf>
    <xf numFmtId="49" fontId="8" fillId="0" borderId="16" xfId="0" applyNumberFormat="1" applyFont="1" applyFill="1" applyBorder="1" applyAlignment="1">
      <alignment horizontal="center" vertical="center" wrapText="1"/>
    </xf>
    <xf numFmtId="0" fontId="10" fillId="0" borderId="11" xfId="0" applyFont="1" applyFill="1" applyBorder="1" applyAlignment="1">
      <alignment horizontal="center"/>
    </xf>
    <xf numFmtId="0" fontId="10" fillId="0" borderId="13" xfId="0" applyFont="1" applyFill="1" applyBorder="1" applyAlignment="1">
      <alignment horizontal="center" vertical="center"/>
    </xf>
    <xf numFmtId="0" fontId="10" fillId="0" borderId="19" xfId="0" applyFont="1" applyFill="1" applyBorder="1" applyAlignment="1">
      <alignment horizontal="center" vertical="center"/>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5" xfId="0" applyFont="1" applyFill="1" applyBorder="1" applyAlignment="1">
      <alignment horizontal="center" vertical="center" wrapText="1"/>
    </xf>
    <xf numFmtId="49" fontId="8" fillId="0" borderId="11" xfId="0" applyNumberFormat="1" applyFont="1" applyFill="1" applyBorder="1" applyAlignment="1">
      <alignment horizontal="center" vertical="center" wrapText="1"/>
    </xf>
    <xf numFmtId="49" fontId="8" fillId="0" borderId="15" xfId="0" applyNumberFormat="1" applyFont="1" applyFill="1" applyBorder="1" applyAlignment="1">
      <alignment horizontal="center" vertical="center" wrapText="1"/>
    </xf>
    <xf numFmtId="49" fontId="8" fillId="0" borderId="20" xfId="0" applyNumberFormat="1" applyFont="1" applyFill="1" applyBorder="1" applyAlignment="1">
      <alignment horizontal="center" vertical="center" wrapText="1"/>
    </xf>
    <xf numFmtId="0" fontId="10" fillId="0" borderId="18" xfId="0" applyFont="1" applyFill="1" applyBorder="1" applyAlignment="1">
      <alignment horizontal="center" vertical="center"/>
    </xf>
    <xf numFmtId="0" fontId="10" fillId="10" borderId="11" xfId="0" applyFont="1" applyFill="1" applyBorder="1" applyAlignment="1">
      <alignment horizontal="center" vertical="center" wrapText="1"/>
    </xf>
    <xf numFmtId="0" fontId="10" fillId="10" borderId="12" xfId="0" applyFont="1" applyFill="1" applyBorder="1" applyAlignment="1">
      <alignment horizontal="center" vertical="center" wrapText="1"/>
    </xf>
    <xf numFmtId="0" fontId="10" fillId="10" borderId="21" xfId="0" applyFont="1" applyFill="1" applyBorder="1" applyAlignment="1">
      <alignment horizontal="center" vertical="center" wrapText="1"/>
    </xf>
    <xf numFmtId="0" fontId="10" fillId="10" borderId="2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7"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7" xfId="0" applyFont="1" applyFill="1" applyBorder="1" applyAlignment="1">
      <alignment horizontal="center" vertical="center" wrapText="1"/>
    </xf>
    <xf numFmtId="49" fontId="8" fillId="3" borderId="11" xfId="0" applyNumberFormat="1" applyFont="1" applyFill="1" applyBorder="1" applyAlignment="1">
      <alignment horizontal="center" vertical="center" wrapText="1"/>
    </xf>
    <xf numFmtId="49" fontId="8" fillId="3" borderId="17" xfId="0" applyNumberFormat="1" applyFont="1" applyFill="1" applyBorder="1" applyAlignment="1">
      <alignment horizontal="center" vertical="center" wrapText="1"/>
    </xf>
    <xf numFmtId="49" fontId="8" fillId="4" borderId="12" xfId="0" applyNumberFormat="1" applyFont="1" applyFill="1" applyBorder="1" applyAlignment="1">
      <alignment horizontal="center" vertical="center" wrapText="1"/>
    </xf>
    <xf numFmtId="49" fontId="8" fillId="4" borderId="20" xfId="0" applyNumberFormat="1" applyFont="1" applyFill="1" applyBorder="1" applyAlignment="1">
      <alignment horizontal="center" vertical="center" wrapText="1"/>
    </xf>
    <xf numFmtId="0" fontId="10" fillId="10" borderId="10" xfId="0" applyFont="1" applyFill="1" applyBorder="1" applyAlignment="1">
      <alignment horizontal="center" vertical="center" wrapText="1"/>
    </xf>
  </cellXfs>
  <cellStyles count="2">
    <cellStyle name="Link" xfId="1" builtinId="8"/>
    <cellStyle name="Standard"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tabSelected="1" workbookViewId="0">
      <selection activeCell="E19" sqref="E19"/>
    </sheetView>
  </sheetViews>
  <sheetFormatPr baseColWidth="10" defaultRowHeight="15"/>
  <cols>
    <col min="1" max="1" width="5.5703125" customWidth="1"/>
    <col min="2" max="2" width="15.140625" customWidth="1"/>
    <col min="3" max="3" width="75.42578125" customWidth="1"/>
    <col min="4" max="4" width="13" customWidth="1"/>
  </cols>
  <sheetData>
    <row r="1" spans="1:4" ht="81.599999999999994" customHeight="1">
      <c r="A1" s="20"/>
      <c r="B1" s="21" t="s">
        <v>290</v>
      </c>
      <c r="C1" s="22" t="s">
        <v>315</v>
      </c>
      <c r="D1" s="21" t="s">
        <v>290</v>
      </c>
    </row>
    <row r="2" spans="1:4" ht="15.75" thickBot="1">
      <c r="C2" s="15"/>
    </row>
    <row r="3" spans="1:4">
      <c r="B3" s="23" t="s">
        <v>291</v>
      </c>
      <c r="C3" s="83" t="s">
        <v>292</v>
      </c>
    </row>
    <row r="4" spans="1:4" ht="15.75" thickBot="1">
      <c r="B4" s="24" t="s">
        <v>293</v>
      </c>
      <c r="C4" s="82"/>
    </row>
    <row r="5" spans="1:4">
      <c r="C5" s="15"/>
    </row>
    <row r="6" spans="1:4">
      <c r="C6" s="15"/>
    </row>
    <row r="7" spans="1:4">
      <c r="C7" s="15"/>
    </row>
    <row r="8" spans="1:4" ht="18.75">
      <c r="B8" s="17" t="s">
        <v>294</v>
      </c>
      <c r="C8" s="15"/>
    </row>
    <row r="9" spans="1:4" ht="15.75">
      <c r="B9" s="86" t="s">
        <v>348</v>
      </c>
      <c r="C9" s="15"/>
    </row>
    <row r="10" spans="1:4">
      <c r="B10" s="84" t="s">
        <v>297</v>
      </c>
      <c r="C10" s="95" t="s">
        <v>349</v>
      </c>
    </row>
    <row r="11" spans="1:4">
      <c r="B11" s="84" t="s">
        <v>301</v>
      </c>
      <c r="C11" s="95" t="s">
        <v>351</v>
      </c>
    </row>
    <row r="12" spans="1:4" ht="15.75">
      <c r="B12" s="86" t="s">
        <v>322</v>
      </c>
      <c r="C12" s="15"/>
    </row>
    <row r="13" spans="1:4">
      <c r="B13" s="84" t="s">
        <v>295</v>
      </c>
      <c r="C13" s="95" t="s">
        <v>339</v>
      </c>
    </row>
    <row r="14" spans="1:4">
      <c r="B14" s="84" t="s">
        <v>298</v>
      </c>
      <c r="C14" s="95" t="s">
        <v>338</v>
      </c>
    </row>
    <row r="15" spans="1:4" ht="15.75">
      <c r="B15" s="86" t="s">
        <v>321</v>
      </c>
      <c r="C15" s="15"/>
    </row>
    <row r="16" spans="1:4">
      <c r="B16" s="84" t="s">
        <v>295</v>
      </c>
      <c r="C16" s="161" t="s">
        <v>296</v>
      </c>
      <c r="D16" s="161"/>
    </row>
    <row r="17" spans="2:4">
      <c r="B17" s="84" t="s">
        <v>297</v>
      </c>
      <c r="C17" s="161" t="s">
        <v>303</v>
      </c>
      <c r="D17" s="161"/>
    </row>
    <row r="18" spans="2:4">
      <c r="B18" s="84" t="s">
        <v>298</v>
      </c>
      <c r="C18" s="161" t="s">
        <v>304</v>
      </c>
      <c r="D18" s="161"/>
    </row>
    <row r="19" spans="2:4">
      <c r="B19" s="84" t="s">
        <v>299</v>
      </c>
      <c r="C19" s="161" t="s">
        <v>305</v>
      </c>
      <c r="D19" s="161"/>
    </row>
    <row r="20" spans="2:4">
      <c r="B20" s="84" t="s">
        <v>300</v>
      </c>
      <c r="C20" s="161" t="s">
        <v>306</v>
      </c>
      <c r="D20" s="161"/>
    </row>
    <row r="21" spans="2:4">
      <c r="B21" s="84" t="s">
        <v>301</v>
      </c>
      <c r="C21" s="161" t="s">
        <v>307</v>
      </c>
      <c r="D21" s="161"/>
    </row>
    <row r="22" spans="2:4">
      <c r="B22" s="84" t="s">
        <v>302</v>
      </c>
      <c r="C22" s="161" t="s">
        <v>308</v>
      </c>
      <c r="D22" s="161"/>
    </row>
    <row r="26" spans="2:4">
      <c r="B26" s="85" t="s">
        <v>317</v>
      </c>
      <c r="C26" s="164" t="s">
        <v>316</v>
      </c>
      <c r="D26" s="165"/>
    </row>
    <row r="27" spans="2:4" ht="70.150000000000006" customHeight="1">
      <c r="B27" s="96" t="s">
        <v>10</v>
      </c>
      <c r="C27" s="162" t="s">
        <v>318</v>
      </c>
      <c r="D27" s="162"/>
    </row>
    <row r="28" spans="2:4" ht="63" customHeight="1">
      <c r="B28" s="96" t="s">
        <v>36</v>
      </c>
      <c r="C28" s="162" t="s">
        <v>319</v>
      </c>
      <c r="D28" s="163"/>
    </row>
    <row r="29" spans="2:4" ht="78.599999999999994" customHeight="1">
      <c r="B29" s="96" t="s">
        <v>27</v>
      </c>
      <c r="C29" s="162" t="s">
        <v>320</v>
      </c>
      <c r="D29" s="163"/>
    </row>
  </sheetData>
  <sheetProtection algorithmName="SHA-512" hashValue="aGgPbB2ZqlK8SsyV8ktgD7NyQPoYWBJkJEXvEAtLLvTCnWO4GqriQxbYzq3GxeTlQZeU2eDPuh/1kxs2N0nghw==" saltValue="h6opOosvqY1K2weJGaLGXA==" spinCount="100000" sheet="1" objects="1" scenarios="1" formatColumns="0" formatRows="0"/>
  <mergeCells count="11">
    <mergeCell ref="C27:D27"/>
    <mergeCell ref="C28:D28"/>
    <mergeCell ref="C29:D29"/>
    <mergeCell ref="C26:D26"/>
    <mergeCell ref="C17:D17"/>
    <mergeCell ref="C22:D22"/>
    <mergeCell ref="C16:D16"/>
    <mergeCell ref="C18:D18"/>
    <mergeCell ref="C19:D19"/>
    <mergeCell ref="C20:D20"/>
    <mergeCell ref="C21:D21"/>
  </mergeCells>
  <hyperlinks>
    <hyperlink ref="B16:C16" location="'Destination 1'!A1" display="Destination 1"/>
    <hyperlink ref="B17:C17" location="'Destination 2'!A1" display="Destination 2"/>
    <hyperlink ref="B18:C18" location="'Destination 3'!A1" display="Destination 3"/>
    <hyperlink ref="B19:C19" location="'Destination 4'!A1" display="Destination 4"/>
    <hyperlink ref="B20:C20" location="'Destination 5'!A1" display="Destination 5"/>
    <hyperlink ref="B21:C21" location="'Destination 6'!A1" display="Destination 6"/>
    <hyperlink ref="B22:C22" location="'Destination 7'!A1" display="Destination 7"/>
    <hyperlink ref="B13:C13" location="'CL5 Destination 1'!A1" display="Destination 1"/>
    <hyperlink ref="B14:C14" location="'CL5 Destination 3'!A1" display="Destination 3"/>
    <hyperlink ref="B16:D16" location="'CL6 Destination 1'!A1" display="Destination 1"/>
    <hyperlink ref="B17:D17" location="'CL6 Destination 2'!A1" display="Destination 2"/>
    <hyperlink ref="B18:D18" location="'CL6 Destination 3'!A1" display="Destination 3"/>
    <hyperlink ref="B19:D19" location="'CL6 Destination 4'!A1" display="Destination 4"/>
    <hyperlink ref="B20:D20" location="'CL6 Destination 5'!A1" display="Destination 5"/>
    <hyperlink ref="B21:D21" location="'CL6 Destination 6'!A1" display="Destination 6"/>
    <hyperlink ref="B22:D22" location="'CL6 Destination 7'!A1" display="Destination 7"/>
    <hyperlink ref="B10:C10" location="'CL1 Destination 2'!A1" display="Destination 2"/>
    <hyperlink ref="B11:C11" location="'CL1 Destination 6'!A1" display="Destination 6"/>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zoomScale="80" zoomScaleNormal="80" workbookViewId="0">
      <pane ySplit="3" topLeftCell="A4" activePane="bottomLeft" state="frozen"/>
      <selection pane="bottomLeft" activeCell="D6" sqref="D6"/>
    </sheetView>
  </sheetViews>
  <sheetFormatPr baseColWidth="10" defaultRowHeight="15"/>
  <cols>
    <col min="1" max="1" width="29.7109375" bestFit="1" customWidth="1"/>
    <col min="2" max="2" width="29.5703125" bestFit="1" customWidth="1"/>
    <col min="3" max="3" width="13.28515625" bestFit="1" customWidth="1"/>
    <col min="4" max="4" width="144.28515625" customWidth="1"/>
    <col min="5" max="5" width="16.140625" bestFit="1" customWidth="1"/>
    <col min="6" max="6" width="15.85546875" bestFit="1" customWidth="1"/>
    <col min="9" max="9" width="24.7109375" customWidth="1"/>
  </cols>
  <sheetData>
    <row r="1" spans="1:9" ht="21.75" thickBot="1">
      <c r="A1" s="18" t="s">
        <v>283</v>
      </c>
    </row>
    <row r="2" spans="1:9">
      <c r="A2" s="210" t="s">
        <v>2</v>
      </c>
      <c r="B2" s="212" t="s">
        <v>3</v>
      </c>
      <c r="C2" s="212" t="s">
        <v>4</v>
      </c>
      <c r="D2" s="212" t="s">
        <v>5</v>
      </c>
      <c r="E2" s="214" t="s">
        <v>6</v>
      </c>
      <c r="F2" s="205" t="s">
        <v>7</v>
      </c>
      <c r="G2" s="207" t="s">
        <v>286</v>
      </c>
      <c r="H2" s="207"/>
      <c r="I2" s="208" t="s">
        <v>289</v>
      </c>
    </row>
    <row r="3" spans="1:9" ht="15.75" thickBot="1">
      <c r="A3" s="211"/>
      <c r="B3" s="213"/>
      <c r="C3" s="213"/>
      <c r="D3" s="213"/>
      <c r="E3" s="215"/>
      <c r="F3" s="216"/>
      <c r="G3" s="36" t="s">
        <v>287</v>
      </c>
      <c r="H3" s="36" t="s">
        <v>288</v>
      </c>
      <c r="I3" s="217"/>
    </row>
    <row r="4" spans="1:9" ht="284.45" customHeight="1">
      <c r="A4" s="10" t="s">
        <v>180</v>
      </c>
      <c r="B4" s="4" t="s">
        <v>181</v>
      </c>
      <c r="C4" s="5" t="s">
        <v>182</v>
      </c>
      <c r="D4" s="4" t="s">
        <v>183</v>
      </c>
      <c r="E4" s="6" t="s">
        <v>184</v>
      </c>
      <c r="F4" s="6" t="s">
        <v>19</v>
      </c>
      <c r="G4" s="66"/>
      <c r="H4" s="66"/>
      <c r="I4" s="66"/>
    </row>
    <row r="5" spans="1:9" ht="179.45" customHeight="1">
      <c r="A5" s="31" t="s">
        <v>185</v>
      </c>
      <c r="B5" s="26" t="s">
        <v>186</v>
      </c>
      <c r="C5" s="27" t="s">
        <v>27</v>
      </c>
      <c r="D5" s="26" t="s">
        <v>187</v>
      </c>
      <c r="E5" s="29" t="s">
        <v>188</v>
      </c>
      <c r="F5" s="29" t="s">
        <v>19</v>
      </c>
      <c r="G5" s="69"/>
      <c r="H5" s="69"/>
      <c r="I5" s="69"/>
    </row>
    <row r="6" spans="1:9" ht="240.6" customHeight="1">
      <c r="A6" s="41" t="s">
        <v>189</v>
      </c>
      <c r="B6" s="42" t="s">
        <v>190</v>
      </c>
      <c r="C6" s="43" t="s">
        <v>10</v>
      </c>
      <c r="D6" s="42" t="s">
        <v>191</v>
      </c>
      <c r="E6" s="44" t="s">
        <v>38</v>
      </c>
      <c r="F6" s="44" t="s">
        <v>19</v>
      </c>
      <c r="G6" s="70"/>
      <c r="H6" s="70"/>
      <c r="I6" s="70"/>
    </row>
    <row r="7" spans="1:9" ht="184.15" customHeight="1">
      <c r="A7" s="31" t="s">
        <v>192</v>
      </c>
      <c r="B7" s="26" t="s">
        <v>193</v>
      </c>
      <c r="C7" s="27" t="s">
        <v>10</v>
      </c>
      <c r="D7" s="26" t="s">
        <v>194</v>
      </c>
      <c r="E7" s="29" t="s">
        <v>102</v>
      </c>
      <c r="F7" s="29" t="s">
        <v>19</v>
      </c>
      <c r="G7" s="69"/>
      <c r="H7" s="69"/>
      <c r="I7" s="69"/>
    </row>
    <row r="8" spans="1:9" ht="150">
      <c r="A8" s="41" t="s">
        <v>195</v>
      </c>
      <c r="B8" s="42" t="s">
        <v>196</v>
      </c>
      <c r="C8" s="43" t="s">
        <v>27</v>
      </c>
      <c r="D8" s="42" t="s">
        <v>197</v>
      </c>
      <c r="E8" s="44" t="s">
        <v>55</v>
      </c>
      <c r="F8" s="44" t="s">
        <v>19</v>
      </c>
      <c r="G8" s="71"/>
      <c r="H8" s="71"/>
      <c r="I8" s="70"/>
    </row>
  </sheetData>
  <sheetProtection algorithmName="SHA-512" hashValue="+7Xm8Fqg/wy1X132pKd7oykW3J5obMven5Kv5MhPhBxv5LjfjuHRHdVHnX0hrCYoT3e7uIwRrzH5JCy8T/x2hg==" saltValue="wMHwicrgMcPoYEFP8okkVw=="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8">
      <formula1>"x"</formula1>
    </dataValidation>
  </dataValidations>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zoomScale="80" zoomScaleNormal="80" workbookViewId="0">
      <pane ySplit="3" topLeftCell="A4" activePane="bottomLeft" state="frozen"/>
      <selection pane="bottomLeft" activeCell="D6" sqref="D6"/>
    </sheetView>
  </sheetViews>
  <sheetFormatPr baseColWidth="10" defaultRowHeight="15"/>
  <cols>
    <col min="1" max="1" width="29.7109375" bestFit="1" customWidth="1"/>
    <col min="2" max="2" width="29.5703125" bestFit="1" customWidth="1"/>
    <col min="3" max="3" width="13.28515625" bestFit="1" customWidth="1"/>
    <col min="4" max="4" width="143.7109375" customWidth="1"/>
    <col min="5" max="5" width="16.140625" bestFit="1" customWidth="1"/>
    <col min="6" max="6" width="15.85546875" bestFit="1" customWidth="1"/>
    <col min="7" max="7" width="13.28515625" customWidth="1"/>
    <col min="8" max="8" width="12.140625" customWidth="1"/>
    <col min="9" max="9" width="24.28515625" customWidth="1"/>
  </cols>
  <sheetData>
    <row r="1" spans="1:9" ht="21.75" thickBot="1">
      <c r="A1" s="18" t="s">
        <v>284</v>
      </c>
    </row>
    <row r="2" spans="1:9">
      <c r="A2" s="210" t="s">
        <v>2</v>
      </c>
      <c r="B2" s="212" t="s">
        <v>3</v>
      </c>
      <c r="C2" s="212" t="s">
        <v>4</v>
      </c>
      <c r="D2" s="212" t="s">
        <v>5</v>
      </c>
      <c r="E2" s="214" t="s">
        <v>6</v>
      </c>
      <c r="F2" s="205" t="s">
        <v>7</v>
      </c>
      <c r="G2" s="207" t="s">
        <v>286</v>
      </c>
      <c r="H2" s="207"/>
      <c r="I2" s="208" t="s">
        <v>289</v>
      </c>
    </row>
    <row r="3" spans="1:9" ht="15.75" thickBot="1">
      <c r="A3" s="211"/>
      <c r="B3" s="213"/>
      <c r="C3" s="213"/>
      <c r="D3" s="213"/>
      <c r="E3" s="215"/>
      <c r="F3" s="216"/>
      <c r="G3" s="36" t="s">
        <v>287</v>
      </c>
      <c r="H3" s="36" t="s">
        <v>288</v>
      </c>
      <c r="I3" s="217"/>
    </row>
    <row r="4" spans="1:9" ht="287.45" customHeight="1">
      <c r="A4" s="31" t="s">
        <v>199</v>
      </c>
      <c r="B4" s="26" t="s">
        <v>200</v>
      </c>
      <c r="C4" s="27" t="s">
        <v>10</v>
      </c>
      <c r="D4" s="26" t="s">
        <v>201</v>
      </c>
      <c r="E4" s="29" t="s">
        <v>202</v>
      </c>
      <c r="F4" s="30" t="s">
        <v>47</v>
      </c>
      <c r="G4" s="68"/>
      <c r="H4" s="68"/>
      <c r="I4" s="69"/>
    </row>
    <row r="5" spans="1:9" ht="259.14999999999998" customHeight="1">
      <c r="A5" s="10" t="s">
        <v>203</v>
      </c>
      <c r="B5" s="4" t="s">
        <v>204</v>
      </c>
      <c r="C5" s="5" t="s">
        <v>27</v>
      </c>
      <c r="D5" s="4" t="s">
        <v>205</v>
      </c>
      <c r="E5" s="6" t="s">
        <v>24</v>
      </c>
      <c r="F5" s="7" t="s">
        <v>19</v>
      </c>
      <c r="G5" s="66"/>
      <c r="H5" s="66"/>
      <c r="I5" s="66"/>
    </row>
    <row r="6" spans="1:9" ht="255.6" customHeight="1">
      <c r="A6" s="31" t="s">
        <v>206</v>
      </c>
      <c r="B6" s="26" t="s">
        <v>207</v>
      </c>
      <c r="C6" s="27" t="s">
        <v>36</v>
      </c>
      <c r="D6" s="26" t="s">
        <v>208</v>
      </c>
      <c r="E6" s="29" t="s">
        <v>102</v>
      </c>
      <c r="F6" s="30" t="s">
        <v>19</v>
      </c>
      <c r="G6" s="68"/>
      <c r="H6" s="68"/>
      <c r="I6" s="69"/>
    </row>
  </sheetData>
  <sheetProtection algorithmName="SHA-512" hashValue="iy6Gw9Ta9Qt/GKP8W3fZDuu8MZe+kBB/3pRR7WWlnpNDxb++VjwicGWO5nJHmF37ClVkFCUR4xZjgp/bQYjmdw==" saltValue="Hg4O4R/u5K2+Gi48RNjRGQ=="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6">
      <formula1>"x"</formula1>
    </dataValidation>
  </dataValidations>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opLeftCell="B1" zoomScale="70" zoomScaleNormal="70" workbookViewId="0">
      <pane ySplit="3" topLeftCell="A4" activePane="bottomLeft" state="frozen"/>
      <selection pane="bottomLeft" activeCell="E25" sqref="E25"/>
    </sheetView>
  </sheetViews>
  <sheetFormatPr baseColWidth="10" defaultRowHeight="15"/>
  <cols>
    <col min="1" max="1" width="29.7109375" bestFit="1" customWidth="1"/>
    <col min="2" max="2" width="29.5703125" bestFit="1" customWidth="1"/>
    <col min="3" max="3" width="13.28515625" bestFit="1" customWidth="1"/>
    <col min="4" max="4" width="201.85546875" bestFit="1" customWidth="1"/>
    <col min="5" max="5" width="16.140625" bestFit="1" customWidth="1"/>
    <col min="6" max="6" width="15.85546875" bestFit="1" customWidth="1"/>
    <col min="7" max="7" width="13.28515625" customWidth="1"/>
    <col min="8" max="8" width="11.28515625" customWidth="1"/>
    <col min="9" max="9" width="24.7109375" customWidth="1"/>
  </cols>
  <sheetData>
    <row r="1" spans="1:9" ht="21.75" thickBot="1">
      <c r="A1" s="18" t="s">
        <v>285</v>
      </c>
    </row>
    <row r="2" spans="1:9">
      <c r="A2" s="210" t="s">
        <v>2</v>
      </c>
      <c r="B2" s="212" t="s">
        <v>3</v>
      </c>
      <c r="C2" s="212" t="s">
        <v>4</v>
      </c>
      <c r="D2" s="212" t="s">
        <v>5</v>
      </c>
      <c r="E2" s="214" t="s">
        <v>6</v>
      </c>
      <c r="F2" s="205" t="s">
        <v>7</v>
      </c>
      <c r="G2" s="207" t="s">
        <v>286</v>
      </c>
      <c r="H2" s="207"/>
      <c r="I2" s="208" t="s">
        <v>289</v>
      </c>
    </row>
    <row r="3" spans="1:9" ht="15.75" thickBot="1">
      <c r="A3" s="211"/>
      <c r="B3" s="213"/>
      <c r="C3" s="213"/>
      <c r="D3" s="213"/>
      <c r="E3" s="215"/>
      <c r="F3" s="216"/>
      <c r="G3" s="36" t="s">
        <v>287</v>
      </c>
      <c r="H3" s="36" t="s">
        <v>288</v>
      </c>
      <c r="I3" s="217"/>
    </row>
    <row r="4" spans="1:9" ht="210">
      <c r="A4" s="45" t="s">
        <v>209</v>
      </c>
      <c r="B4" s="45" t="s">
        <v>210</v>
      </c>
      <c r="C4" s="46" t="s">
        <v>10</v>
      </c>
      <c r="D4" s="45" t="s">
        <v>211</v>
      </c>
      <c r="E4" s="47" t="s">
        <v>67</v>
      </c>
      <c r="F4" s="48" t="s">
        <v>55</v>
      </c>
      <c r="G4" s="64"/>
      <c r="H4" s="64"/>
      <c r="I4" s="64"/>
    </row>
    <row r="5" spans="1:9" ht="120">
      <c r="A5" s="4" t="s">
        <v>212</v>
      </c>
      <c r="B5" s="4" t="s">
        <v>213</v>
      </c>
      <c r="C5" s="5" t="s">
        <v>27</v>
      </c>
      <c r="D5" s="4" t="s">
        <v>214</v>
      </c>
      <c r="E5" s="6">
        <v>4</v>
      </c>
      <c r="F5" s="7" t="s">
        <v>19</v>
      </c>
      <c r="G5" s="66"/>
      <c r="H5" s="66"/>
      <c r="I5" s="66"/>
    </row>
    <row r="6" spans="1:9" ht="225">
      <c r="A6" s="45" t="s">
        <v>215</v>
      </c>
      <c r="B6" s="45" t="s">
        <v>216</v>
      </c>
      <c r="C6" s="46" t="s">
        <v>27</v>
      </c>
      <c r="D6" s="45" t="s">
        <v>217</v>
      </c>
      <c r="E6" s="47" t="s">
        <v>218</v>
      </c>
      <c r="F6" s="48" t="s">
        <v>47</v>
      </c>
      <c r="G6" s="65"/>
      <c r="H6" s="65"/>
      <c r="I6" s="65"/>
    </row>
    <row r="7" spans="1:9" ht="180">
      <c r="A7" s="4" t="s">
        <v>219</v>
      </c>
      <c r="B7" s="4" t="s">
        <v>220</v>
      </c>
      <c r="C7" s="5" t="s">
        <v>27</v>
      </c>
      <c r="D7" s="4" t="s">
        <v>221</v>
      </c>
      <c r="E7" s="6" t="s">
        <v>218</v>
      </c>
      <c r="F7" s="7" t="s">
        <v>47</v>
      </c>
      <c r="G7" s="66"/>
      <c r="H7" s="66"/>
      <c r="I7" s="66"/>
    </row>
    <row r="8" spans="1:9" ht="240">
      <c r="A8" s="45" t="s">
        <v>222</v>
      </c>
      <c r="B8" s="45" t="s">
        <v>223</v>
      </c>
      <c r="C8" s="46" t="s">
        <v>27</v>
      </c>
      <c r="D8" s="45" t="s">
        <v>224</v>
      </c>
      <c r="E8" s="47" t="s">
        <v>218</v>
      </c>
      <c r="F8" s="48" t="s">
        <v>47</v>
      </c>
      <c r="G8" s="65"/>
      <c r="H8" s="65"/>
      <c r="I8" s="65"/>
    </row>
    <row r="9" spans="1:9" ht="195">
      <c r="A9" s="4" t="s">
        <v>225</v>
      </c>
      <c r="B9" s="4" t="s">
        <v>226</v>
      </c>
      <c r="C9" s="5" t="s">
        <v>27</v>
      </c>
      <c r="D9" s="4" t="s">
        <v>227</v>
      </c>
      <c r="E9" s="6" t="s">
        <v>29</v>
      </c>
      <c r="F9" s="7" t="s">
        <v>19</v>
      </c>
      <c r="G9" s="66"/>
      <c r="H9" s="66"/>
      <c r="I9" s="66"/>
    </row>
    <row r="10" spans="1:9" ht="165">
      <c r="A10" s="45" t="s">
        <v>228</v>
      </c>
      <c r="B10" s="45" t="s">
        <v>229</v>
      </c>
      <c r="C10" s="46" t="s">
        <v>27</v>
      </c>
      <c r="D10" s="45" t="s">
        <v>230</v>
      </c>
      <c r="E10" s="47" t="s">
        <v>47</v>
      </c>
      <c r="F10" s="48" t="s">
        <v>19</v>
      </c>
      <c r="G10" s="65"/>
      <c r="H10" s="65"/>
      <c r="I10" s="65"/>
    </row>
    <row r="11" spans="1:9" ht="75">
      <c r="A11" s="4" t="s">
        <v>231</v>
      </c>
      <c r="B11" s="4" t="s">
        <v>232</v>
      </c>
      <c r="C11" s="5" t="s">
        <v>10</v>
      </c>
      <c r="D11" s="4" t="s">
        <v>233</v>
      </c>
      <c r="E11" s="6" t="s">
        <v>20</v>
      </c>
      <c r="F11" s="7" t="s">
        <v>19</v>
      </c>
      <c r="G11" s="66"/>
      <c r="H11" s="66"/>
      <c r="I11" s="66"/>
    </row>
    <row r="12" spans="1:9" ht="60">
      <c r="A12" s="45" t="s">
        <v>234</v>
      </c>
      <c r="B12" s="45" t="s">
        <v>235</v>
      </c>
      <c r="C12" s="46" t="s">
        <v>10</v>
      </c>
      <c r="D12" s="45" t="s">
        <v>236</v>
      </c>
      <c r="E12" s="47" t="s">
        <v>24</v>
      </c>
      <c r="F12" s="48" t="s">
        <v>47</v>
      </c>
      <c r="G12" s="65"/>
      <c r="H12" s="65"/>
      <c r="I12" s="65"/>
    </row>
    <row r="13" spans="1:9" ht="210">
      <c r="A13" s="4" t="s">
        <v>237</v>
      </c>
      <c r="B13" s="4" t="s">
        <v>238</v>
      </c>
      <c r="C13" s="5" t="s">
        <v>10</v>
      </c>
      <c r="D13" s="4" t="s">
        <v>239</v>
      </c>
      <c r="E13" s="6" t="s">
        <v>17</v>
      </c>
      <c r="F13" s="7" t="s">
        <v>29</v>
      </c>
      <c r="G13" s="66"/>
      <c r="H13" s="66"/>
      <c r="I13" s="66"/>
    </row>
    <row r="14" spans="1:9" ht="150">
      <c r="A14" s="45" t="s">
        <v>240</v>
      </c>
      <c r="B14" s="45" t="s">
        <v>241</v>
      </c>
      <c r="C14" s="46" t="s">
        <v>27</v>
      </c>
      <c r="D14" s="45" t="s">
        <v>242</v>
      </c>
      <c r="E14" s="47" t="s">
        <v>47</v>
      </c>
      <c r="F14" s="48" t="s">
        <v>19</v>
      </c>
      <c r="G14" s="65"/>
      <c r="H14" s="65"/>
      <c r="I14" s="65"/>
    </row>
    <row r="15" spans="1:9" ht="180">
      <c r="A15" s="4" t="s">
        <v>243</v>
      </c>
      <c r="B15" s="4" t="s">
        <v>244</v>
      </c>
      <c r="C15" s="5" t="s">
        <v>36</v>
      </c>
      <c r="D15" s="4" t="s">
        <v>245</v>
      </c>
      <c r="E15" s="6" t="s">
        <v>33</v>
      </c>
      <c r="F15" s="7" t="s">
        <v>19</v>
      </c>
      <c r="G15" s="66"/>
      <c r="H15" s="66"/>
      <c r="I15" s="66"/>
    </row>
    <row r="16" spans="1:9" ht="135">
      <c r="A16" s="45" t="s">
        <v>246</v>
      </c>
      <c r="B16" s="45" t="s">
        <v>247</v>
      </c>
      <c r="C16" s="46" t="s">
        <v>36</v>
      </c>
      <c r="D16" s="45" t="s">
        <v>248</v>
      </c>
      <c r="E16" s="47" t="s">
        <v>17</v>
      </c>
      <c r="F16" s="48" t="s">
        <v>47</v>
      </c>
      <c r="G16" s="65"/>
      <c r="H16" s="65"/>
      <c r="I16" s="65"/>
    </row>
    <row r="17" spans="1:9" ht="150">
      <c r="A17" s="4" t="s">
        <v>249</v>
      </c>
      <c r="B17" s="4" t="s">
        <v>250</v>
      </c>
      <c r="C17" s="5" t="s">
        <v>10</v>
      </c>
      <c r="D17" s="4" t="s">
        <v>251</v>
      </c>
      <c r="E17" s="6" t="s">
        <v>252</v>
      </c>
      <c r="F17" s="7" t="s">
        <v>13</v>
      </c>
      <c r="G17" s="66"/>
      <c r="H17" s="66"/>
      <c r="I17" s="66"/>
    </row>
    <row r="18" spans="1:9" ht="180">
      <c r="A18" s="45" t="s">
        <v>253</v>
      </c>
      <c r="B18" s="45" t="s">
        <v>254</v>
      </c>
      <c r="C18" s="46" t="s">
        <v>10</v>
      </c>
      <c r="D18" s="45" t="s">
        <v>255</v>
      </c>
      <c r="E18" s="47" t="s">
        <v>252</v>
      </c>
      <c r="F18" s="48" t="s">
        <v>13</v>
      </c>
      <c r="G18" s="65"/>
      <c r="H18" s="65"/>
      <c r="I18" s="65"/>
    </row>
    <row r="19" spans="1:9" ht="120">
      <c r="A19" s="4" t="s">
        <v>256</v>
      </c>
      <c r="B19" s="4" t="s">
        <v>257</v>
      </c>
      <c r="C19" s="5" t="s">
        <v>10</v>
      </c>
      <c r="D19" s="4" t="s">
        <v>258</v>
      </c>
      <c r="E19" s="6" t="s">
        <v>67</v>
      </c>
      <c r="F19" s="7" t="s">
        <v>47</v>
      </c>
      <c r="G19" s="66"/>
      <c r="H19" s="66"/>
      <c r="I19" s="66"/>
    </row>
    <row r="20" spans="1:9" ht="150">
      <c r="A20" s="45" t="s">
        <v>259</v>
      </c>
      <c r="B20" s="45" t="s">
        <v>260</v>
      </c>
      <c r="C20" s="46" t="s">
        <v>10</v>
      </c>
      <c r="D20" s="45" t="s">
        <v>261</v>
      </c>
      <c r="E20" s="47" t="s">
        <v>262</v>
      </c>
      <c r="F20" s="48" t="s">
        <v>47</v>
      </c>
      <c r="G20" s="65"/>
      <c r="H20" s="65"/>
      <c r="I20" s="65"/>
    </row>
    <row r="21" spans="1:9" ht="300">
      <c r="A21" s="4" t="s">
        <v>263</v>
      </c>
      <c r="B21" s="4" t="s">
        <v>264</v>
      </c>
      <c r="C21" s="5" t="s">
        <v>27</v>
      </c>
      <c r="D21" s="4" t="s">
        <v>265</v>
      </c>
      <c r="E21" s="6" t="s">
        <v>47</v>
      </c>
      <c r="F21" s="7" t="s">
        <v>47</v>
      </c>
      <c r="G21" s="66"/>
      <c r="H21" s="66"/>
      <c r="I21" s="66"/>
    </row>
    <row r="22" spans="1:9" ht="195">
      <c r="A22" s="45" t="s">
        <v>266</v>
      </c>
      <c r="B22" s="45" t="s">
        <v>267</v>
      </c>
      <c r="C22" s="46" t="s">
        <v>10</v>
      </c>
      <c r="D22" s="45" t="s">
        <v>268</v>
      </c>
      <c r="E22" s="47" t="s">
        <v>198</v>
      </c>
      <c r="F22" s="48" t="s">
        <v>19</v>
      </c>
      <c r="G22" s="65"/>
      <c r="H22" s="65"/>
      <c r="I22" s="65"/>
    </row>
    <row r="23" spans="1:9" ht="330">
      <c r="A23" s="4" t="s">
        <v>269</v>
      </c>
      <c r="B23" s="4" t="s">
        <v>270</v>
      </c>
      <c r="C23" s="5" t="s">
        <v>27</v>
      </c>
      <c r="D23" s="4" t="s">
        <v>271</v>
      </c>
      <c r="E23" s="6" t="s">
        <v>24</v>
      </c>
      <c r="F23" s="7" t="s">
        <v>19</v>
      </c>
      <c r="G23" s="66"/>
      <c r="H23" s="66"/>
      <c r="I23" s="66"/>
    </row>
    <row r="24" spans="1:9" ht="390">
      <c r="A24" s="45" t="s">
        <v>272</v>
      </c>
      <c r="B24" s="45" t="s">
        <v>273</v>
      </c>
      <c r="C24" s="46" t="s">
        <v>27</v>
      </c>
      <c r="D24" s="45" t="s">
        <v>274</v>
      </c>
      <c r="E24" s="47" t="s">
        <v>29</v>
      </c>
      <c r="F24" s="48" t="s">
        <v>47</v>
      </c>
      <c r="G24" s="65"/>
      <c r="H24" s="65"/>
      <c r="I24" s="65"/>
    </row>
    <row r="25" spans="1:9" ht="255">
      <c r="A25" s="4" t="s">
        <v>275</v>
      </c>
      <c r="B25" s="4" t="s">
        <v>276</v>
      </c>
      <c r="C25" s="5" t="s">
        <v>27</v>
      </c>
      <c r="D25" s="4" t="s">
        <v>277</v>
      </c>
      <c r="E25" s="6" t="s">
        <v>278</v>
      </c>
      <c r="F25" s="7" t="s">
        <v>55</v>
      </c>
      <c r="G25" s="67"/>
      <c r="H25" s="67"/>
      <c r="I25" s="66"/>
    </row>
  </sheetData>
  <sheetProtection algorithmName="SHA-512" hashValue="hvDcqh2vjHuKdxDBqEojMOhcFFuQ8hbHL4Zo54a5TJAKNcOXXCygGxNe9txXDvBlhuSVyZn4ZV0mVxPjaPr+Qg==" saltValue="oC7Du89u8WJPPBaJlLwaQg=="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25">
      <formula1>"x"</formula1>
    </dataValidation>
  </dataValidation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5"/>
  <sheetViews>
    <sheetView zoomScale="80" zoomScaleNormal="80" workbookViewId="0">
      <pane ySplit="2" topLeftCell="A3" activePane="bottomLeft" state="frozen"/>
      <selection activeCell="C6" sqref="C6"/>
      <selection pane="bottomLeft" activeCell="C5" sqref="C5"/>
    </sheetView>
  </sheetViews>
  <sheetFormatPr baseColWidth="10" defaultColWidth="11.5703125" defaultRowHeight="15"/>
  <cols>
    <col min="1" max="1" width="9.42578125" style="2" bestFit="1" customWidth="1"/>
    <col min="2" max="2" width="14.140625" style="3" bestFit="1" customWidth="1"/>
    <col min="3" max="3" width="40.7109375" style="4" bestFit="1" customWidth="1"/>
    <col min="4" max="4" width="51.7109375" style="4" customWidth="1"/>
    <col min="5" max="5" width="17.7109375" style="5" bestFit="1" customWidth="1"/>
    <col min="6" max="6" width="32.85546875" style="6" customWidth="1"/>
    <col min="7" max="7" width="15.85546875" style="7" bestFit="1" customWidth="1"/>
    <col min="8" max="8" width="26.28515625" style="5" customWidth="1"/>
    <col min="9" max="9" width="11.5703125" style="5"/>
    <col min="10" max="10" width="11.5703125" style="25"/>
    <col min="11" max="11" width="11.5703125" style="62"/>
    <col min="12" max="12" width="45.85546875" style="4" customWidth="1"/>
    <col min="13" max="16384" width="11.5703125" style="1"/>
  </cols>
  <sheetData>
    <row r="1" spans="1:12">
      <c r="A1" s="222" t="s">
        <v>0</v>
      </c>
      <c r="B1" s="224" t="s">
        <v>1</v>
      </c>
      <c r="C1" s="226" t="s">
        <v>2</v>
      </c>
      <c r="D1" s="228" t="s">
        <v>3</v>
      </c>
      <c r="E1" s="230" t="s">
        <v>4</v>
      </c>
      <c r="F1" s="232" t="s">
        <v>6</v>
      </c>
      <c r="G1" s="234" t="s">
        <v>7</v>
      </c>
      <c r="H1" s="236" t="s">
        <v>286</v>
      </c>
      <c r="I1" s="219"/>
      <c r="J1" s="218" t="s">
        <v>313</v>
      </c>
      <c r="K1" s="219"/>
      <c r="L1" s="220" t="s">
        <v>314</v>
      </c>
    </row>
    <row r="2" spans="1:12" s="14" customFormat="1">
      <c r="A2" s="223"/>
      <c r="B2" s="225"/>
      <c r="C2" s="227"/>
      <c r="D2" s="229"/>
      <c r="E2" s="231"/>
      <c r="F2" s="233"/>
      <c r="G2" s="235"/>
      <c r="H2" s="104" t="s">
        <v>291</v>
      </c>
      <c r="I2" s="105" t="s">
        <v>309</v>
      </c>
      <c r="J2" s="106" t="s">
        <v>312</v>
      </c>
      <c r="K2" s="105" t="s">
        <v>311</v>
      </c>
      <c r="L2" s="221"/>
    </row>
    <row r="3" spans="1:12" s="103" customFormat="1" ht="30">
      <c r="A3" s="112">
        <v>1</v>
      </c>
      <c r="B3" s="112">
        <v>2</v>
      </c>
      <c r="C3" s="151" t="s">
        <v>346</v>
      </c>
      <c r="D3" s="152" t="s">
        <v>341</v>
      </c>
      <c r="E3" s="98" t="s">
        <v>10</v>
      </c>
      <c r="F3" s="113"/>
      <c r="G3" s="113"/>
      <c r="H3" s="115" t="str">
        <f>IF(J3="x",Übersicht!$C$3,"")</f>
        <v/>
      </c>
      <c r="I3" s="115" t="str">
        <f>IF(J3="x",Übersicht!$C$4,"")</f>
        <v/>
      </c>
      <c r="J3" s="114" t="str">
        <f>IF('CL1 Destination 2'!G5="x","x","")</f>
        <v/>
      </c>
      <c r="K3" s="114" t="str">
        <f>IF('CL1 Destination 2'!H5="x","x","")</f>
        <v/>
      </c>
      <c r="L3" s="116">
        <f>'CL1 Destination 2'!I5</f>
        <v>0</v>
      </c>
    </row>
    <row r="4" spans="1:12" s="103" customFormat="1">
      <c r="A4" s="107">
        <v>1</v>
      </c>
      <c r="B4" s="107">
        <v>6</v>
      </c>
      <c r="C4" s="159" t="s">
        <v>347</v>
      </c>
      <c r="D4" s="160" t="s">
        <v>344</v>
      </c>
      <c r="E4" s="110" t="s">
        <v>10</v>
      </c>
      <c r="F4" s="111"/>
      <c r="G4" s="111"/>
      <c r="H4" s="63" t="str">
        <f>IF(J4="x",Übersicht!$C$3,"")</f>
        <v/>
      </c>
      <c r="I4" s="63" t="str">
        <f>IF(J4="x",Übersicht!$C$4,"")</f>
        <v/>
      </c>
      <c r="J4" s="108" t="str">
        <f>IF('CL1 Destination 6'!G5="x","x","")</f>
        <v/>
      </c>
      <c r="K4" s="108" t="str">
        <f>IF('CL1 Destination 6'!H5="x","x","")</f>
        <v/>
      </c>
      <c r="L4" s="117">
        <f>'CL1 Destination 6'!I5</f>
        <v>0</v>
      </c>
    </row>
    <row r="5" spans="1:12" s="103" customFormat="1" ht="31.5">
      <c r="A5" s="112">
        <v>5</v>
      </c>
      <c r="B5" s="112">
        <v>1</v>
      </c>
      <c r="C5" s="101" t="s">
        <v>329</v>
      </c>
      <c r="D5" s="101" t="s">
        <v>330</v>
      </c>
      <c r="E5" s="100" t="s">
        <v>10</v>
      </c>
      <c r="F5" s="113" t="s">
        <v>24</v>
      </c>
      <c r="G5" s="113" t="s">
        <v>55</v>
      </c>
      <c r="H5" s="115" t="str">
        <f>IF(J5="x",Übersicht!$C$3,"")</f>
        <v/>
      </c>
      <c r="I5" s="115" t="str">
        <f>IF(J5="x",Übersicht!$C$4,"")</f>
        <v/>
      </c>
      <c r="J5" s="114" t="str">
        <f>IF('CL5 Destination 1'!G5="x","x","")</f>
        <v/>
      </c>
      <c r="K5" s="114" t="str">
        <f>IF('CL5 Destination 1'!H5="x","x","")</f>
        <v/>
      </c>
      <c r="L5" s="116">
        <f>'CL5 Destination 1'!I5</f>
        <v>0</v>
      </c>
    </row>
    <row r="6" spans="1:12" s="103" customFormat="1" ht="45">
      <c r="A6" s="107">
        <v>5</v>
      </c>
      <c r="B6" s="107">
        <v>1</v>
      </c>
      <c r="C6" s="91" t="s">
        <v>323</v>
      </c>
      <c r="D6" s="91" t="s">
        <v>327</v>
      </c>
      <c r="E6" s="92" t="s">
        <v>10</v>
      </c>
      <c r="F6" s="111" t="s">
        <v>333</v>
      </c>
      <c r="G6" s="111" t="s">
        <v>55</v>
      </c>
      <c r="H6" s="63" t="str">
        <f>IF(J6="x",Übersicht!$C$3,"")</f>
        <v/>
      </c>
      <c r="I6" s="63" t="str">
        <f>IF(J6="x",Übersicht!$C$4,"")</f>
        <v/>
      </c>
      <c r="J6" s="108" t="str">
        <f>IF('CL5 Destination 1'!G5="x","x","")</f>
        <v/>
      </c>
      <c r="K6" s="108" t="str">
        <f>IF('CL5 Destination 1'!H5="x","x","")</f>
        <v/>
      </c>
      <c r="L6" s="117">
        <f>'CL5 Destination 1'!I5</f>
        <v>0</v>
      </c>
    </row>
    <row r="7" spans="1:12" s="103" customFormat="1" ht="30">
      <c r="A7" s="112">
        <v>5</v>
      </c>
      <c r="B7" s="112">
        <v>1</v>
      </c>
      <c r="C7" s="97" t="s">
        <v>324</v>
      </c>
      <c r="D7" s="97" t="s">
        <v>328</v>
      </c>
      <c r="E7" s="98" t="s">
        <v>10</v>
      </c>
      <c r="F7" s="113" t="s">
        <v>67</v>
      </c>
      <c r="G7" s="113" t="s">
        <v>55</v>
      </c>
      <c r="H7" s="115" t="str">
        <f>IF(J7="x",Übersicht!$C$3,"")</f>
        <v/>
      </c>
      <c r="I7" s="115" t="str">
        <f>IF(J7="x",Übersicht!$C$4,"")</f>
        <v/>
      </c>
      <c r="J7" s="114" t="str">
        <f>IF('CL5 Destination 1'!G6="x","x","")</f>
        <v/>
      </c>
      <c r="K7" s="114" t="str">
        <f>IF('CL5 Destination 1'!H6="x","x","")</f>
        <v/>
      </c>
      <c r="L7" s="118">
        <f>'CL5 Destination 1'!I6</f>
        <v>0</v>
      </c>
    </row>
    <row r="8" spans="1:12" s="103" customFormat="1" ht="30">
      <c r="A8" s="107">
        <v>5</v>
      </c>
      <c r="B8" s="107">
        <v>3</v>
      </c>
      <c r="C8" s="109" t="s">
        <v>325</v>
      </c>
      <c r="D8" s="109" t="s">
        <v>326</v>
      </c>
      <c r="E8" s="110" t="s">
        <v>36</v>
      </c>
      <c r="F8" s="111" t="s">
        <v>20</v>
      </c>
      <c r="G8" s="111" t="s">
        <v>47</v>
      </c>
      <c r="H8" s="63" t="str">
        <f>IF(J8="x",Übersicht!$C$3,"")</f>
        <v/>
      </c>
      <c r="I8" s="63" t="str">
        <f>IF(J8="x",Übersicht!$C$4,"")</f>
        <v/>
      </c>
      <c r="J8" s="108" t="str">
        <f>IF('CL5 Destination 3'!G4="x","x","")</f>
        <v/>
      </c>
      <c r="K8" s="108" t="str">
        <f>IF('CL5 Destination 3'!H4="x","x","")</f>
        <v/>
      </c>
      <c r="L8" s="119">
        <f>'CL5 Destination 3'!I4</f>
        <v>0</v>
      </c>
    </row>
    <row r="9" spans="1:12" ht="45">
      <c r="A9" s="49">
        <v>6</v>
      </c>
      <c r="B9" s="50">
        <v>1</v>
      </c>
      <c r="C9" s="51" t="s">
        <v>8</v>
      </c>
      <c r="D9" s="51" t="s">
        <v>9</v>
      </c>
      <c r="E9" s="52" t="s">
        <v>10</v>
      </c>
      <c r="F9" s="53" t="s">
        <v>12</v>
      </c>
      <c r="G9" s="54" t="s">
        <v>13</v>
      </c>
      <c r="H9" s="52" t="str">
        <f>IF(J9="x",Übersicht!$C$3,"")</f>
        <v/>
      </c>
      <c r="I9" s="52" t="str">
        <f>IF(J9="x",Übersicht!$C$4,"")</f>
        <v/>
      </c>
      <c r="J9" s="57" t="str">
        <f>IF('CL6 Destination 1'!G4="x","x","")</f>
        <v/>
      </c>
      <c r="K9" s="58" t="str">
        <f>IF('CL6 Destination 1'!H4="x","x","")</f>
        <v/>
      </c>
      <c r="L9" s="51">
        <f>'CL6 Destination 1'!I4</f>
        <v>0</v>
      </c>
    </row>
    <row r="10" spans="1:12" ht="45">
      <c r="A10" s="2">
        <v>6</v>
      </c>
      <c r="B10" s="3">
        <v>1</v>
      </c>
      <c r="C10" s="4" t="s">
        <v>14</v>
      </c>
      <c r="D10" s="4" t="s">
        <v>15</v>
      </c>
      <c r="E10" s="5" t="s">
        <v>10</v>
      </c>
      <c r="F10" s="6" t="s">
        <v>17</v>
      </c>
      <c r="G10" s="7" t="s">
        <v>18</v>
      </c>
      <c r="H10" s="63" t="str">
        <f>IF(J10="x",Übersicht!$C$3,"")</f>
        <v/>
      </c>
      <c r="I10" s="5" t="str">
        <f>IF(J10="x",Übersicht!$C$4,"")</f>
        <v/>
      </c>
      <c r="J10" s="59" t="str">
        <f>IF('CL6 Destination 1'!G5="x","x","")</f>
        <v/>
      </c>
      <c r="K10" s="60" t="str">
        <f>IF('CL6 Destination 1'!H5="x","x","")</f>
        <v/>
      </c>
      <c r="L10" s="10">
        <f>'CL6 Destination 1'!I5</f>
        <v>0</v>
      </c>
    </row>
    <row r="11" spans="1:12" s="15" customFormat="1" ht="30">
      <c r="A11" s="55">
        <v>6</v>
      </c>
      <c r="B11" s="56">
        <v>1</v>
      </c>
      <c r="C11" s="45" t="s">
        <v>21</v>
      </c>
      <c r="D11" s="45" t="s">
        <v>22</v>
      </c>
      <c r="E11" s="46" t="s">
        <v>10</v>
      </c>
      <c r="F11" s="47" t="s">
        <v>24</v>
      </c>
      <c r="G11" s="48" t="s">
        <v>19</v>
      </c>
      <c r="H11" s="52" t="str">
        <f>IF(J11="x",Übersicht!$C$3,"")</f>
        <v/>
      </c>
      <c r="I11" s="52" t="str">
        <f>IF(J11="x",Übersicht!$C$4,"")</f>
        <v/>
      </c>
      <c r="J11" s="57" t="str">
        <f>IF('CL6 Destination 1'!G6="x","x","")</f>
        <v/>
      </c>
      <c r="K11" s="58" t="str">
        <f>IF('CL6 Destination 1'!H6="x","x","")</f>
        <v/>
      </c>
      <c r="L11" s="51">
        <f>'CL6 Destination 1'!I6</f>
        <v>0</v>
      </c>
    </row>
    <row r="12" spans="1:12" s="15" customFormat="1" ht="30">
      <c r="A12" s="2">
        <v>6</v>
      </c>
      <c r="B12" s="3">
        <v>1</v>
      </c>
      <c r="C12" s="4" t="s">
        <v>25</v>
      </c>
      <c r="D12" s="4" t="s">
        <v>26</v>
      </c>
      <c r="E12" s="5" t="s">
        <v>27</v>
      </c>
      <c r="F12" s="6" t="s">
        <v>29</v>
      </c>
      <c r="G12" s="7" t="s">
        <v>19</v>
      </c>
      <c r="H12" s="63" t="str">
        <f>IF(J12="x",Übersicht!$C$3,"")</f>
        <v/>
      </c>
      <c r="I12" s="5" t="str">
        <f>IF(J12="x",Übersicht!$C$4,"")</f>
        <v/>
      </c>
      <c r="J12" s="59" t="str">
        <f>IF('CL6 Destination 1'!G7="x","x","")</f>
        <v/>
      </c>
      <c r="K12" s="60" t="str">
        <f>IF('CL6 Destination 1'!H7="x","x","")</f>
        <v/>
      </c>
      <c r="L12" s="10">
        <f>'CL6 Destination 1'!I7</f>
        <v>0</v>
      </c>
    </row>
    <row r="13" spans="1:12" s="15" customFormat="1" ht="30">
      <c r="A13" s="55">
        <v>6</v>
      </c>
      <c r="B13" s="56">
        <v>1</v>
      </c>
      <c r="C13" s="45" t="s">
        <v>30</v>
      </c>
      <c r="D13" s="45" t="s">
        <v>31</v>
      </c>
      <c r="E13" s="46" t="s">
        <v>10</v>
      </c>
      <c r="F13" s="47" t="s">
        <v>33</v>
      </c>
      <c r="G13" s="48" t="s">
        <v>19</v>
      </c>
      <c r="H13" s="52" t="str">
        <f>IF(J13="x",Übersicht!$C$3,"")</f>
        <v/>
      </c>
      <c r="I13" s="52" t="str">
        <f>IF(J13="x",Übersicht!$C$4,"")</f>
        <v/>
      </c>
      <c r="J13" s="57" t="str">
        <f>IF('CL6 Destination 1'!G8="x","x","")</f>
        <v/>
      </c>
      <c r="K13" s="58" t="str">
        <f>IF('CL6 Destination 1'!H8="x","x","")</f>
        <v/>
      </c>
      <c r="L13" s="51">
        <f>'CL6 Destination 1'!I8</f>
        <v>0</v>
      </c>
    </row>
    <row r="14" spans="1:12" s="15" customFormat="1" ht="30">
      <c r="A14" s="2">
        <v>6</v>
      </c>
      <c r="B14" s="3">
        <v>1</v>
      </c>
      <c r="C14" s="4" t="s">
        <v>34</v>
      </c>
      <c r="D14" s="4" t="s">
        <v>35</v>
      </c>
      <c r="E14" s="5" t="s">
        <v>36</v>
      </c>
      <c r="F14" s="6" t="s">
        <v>38</v>
      </c>
      <c r="G14" s="7" t="s">
        <v>13</v>
      </c>
      <c r="H14" s="63" t="str">
        <f>IF(J14="x",Übersicht!$C$3,"")</f>
        <v/>
      </c>
      <c r="I14" s="5" t="str">
        <f>IF(J14="x",Übersicht!$C$4,"")</f>
        <v/>
      </c>
      <c r="J14" s="59" t="str">
        <f>IF('CL6 Destination 1'!G9="x","x","")</f>
        <v/>
      </c>
      <c r="K14" s="60" t="str">
        <f>IF('CL6 Destination 1'!H9="x","x","")</f>
        <v/>
      </c>
      <c r="L14" s="10">
        <f>'CL6 Destination 1'!I9</f>
        <v>0</v>
      </c>
    </row>
    <row r="15" spans="1:12" s="15" customFormat="1" ht="30">
      <c r="A15" s="55">
        <v>6</v>
      </c>
      <c r="B15" s="56">
        <v>1</v>
      </c>
      <c r="C15" s="45" t="s">
        <v>39</v>
      </c>
      <c r="D15" s="45" t="s">
        <v>40</v>
      </c>
      <c r="E15" s="46" t="s">
        <v>27</v>
      </c>
      <c r="F15" s="47" t="s">
        <v>42</v>
      </c>
      <c r="G15" s="48" t="s">
        <v>19</v>
      </c>
      <c r="H15" s="52" t="str">
        <f>IF(J15="x",Übersicht!$C$3,"")</f>
        <v/>
      </c>
      <c r="I15" s="52" t="str">
        <f>IF(J15="x",Übersicht!$C$4,"")</f>
        <v/>
      </c>
      <c r="J15" s="57" t="str">
        <f>IF('CL6 Destination 1'!G10="x","x","")</f>
        <v/>
      </c>
      <c r="K15" s="58" t="str">
        <f>IF('CL6 Destination 1'!H10="x","x","")</f>
        <v/>
      </c>
      <c r="L15" s="51">
        <f>'CL6 Destination 1'!I10</f>
        <v>0</v>
      </c>
    </row>
    <row r="16" spans="1:12" s="15" customFormat="1" ht="45">
      <c r="A16" s="2">
        <v>6</v>
      </c>
      <c r="B16" s="3">
        <v>1</v>
      </c>
      <c r="C16" s="4" t="s">
        <v>43</v>
      </c>
      <c r="D16" s="4" t="s">
        <v>44</v>
      </c>
      <c r="E16" s="5" t="s">
        <v>10</v>
      </c>
      <c r="F16" s="6" t="s">
        <v>46</v>
      </c>
      <c r="G16" s="7" t="s">
        <v>47</v>
      </c>
      <c r="H16" s="63" t="str">
        <f>IF(J16="x",Übersicht!$C$3,"")</f>
        <v/>
      </c>
      <c r="I16" s="5" t="str">
        <f>IF(J16="x",Übersicht!$C$4,"")</f>
        <v/>
      </c>
      <c r="J16" s="59" t="str">
        <f>IF('CL6 Destination 1'!G11="x","x","")</f>
        <v/>
      </c>
      <c r="K16" s="60" t="str">
        <f>IF('CL6 Destination 1'!H11="x","x","")</f>
        <v/>
      </c>
      <c r="L16" s="10">
        <f>'CL6 Destination 1'!I11</f>
        <v>0</v>
      </c>
    </row>
    <row r="17" spans="1:12" s="15" customFormat="1">
      <c r="A17" s="55">
        <v>6</v>
      </c>
      <c r="B17" s="56">
        <v>1</v>
      </c>
      <c r="C17" s="45" t="s">
        <v>48</v>
      </c>
      <c r="D17" s="45" t="s">
        <v>49</v>
      </c>
      <c r="E17" s="46" t="s">
        <v>10</v>
      </c>
      <c r="F17" s="47" t="s">
        <v>51</v>
      </c>
      <c r="G17" s="48" t="s">
        <v>47</v>
      </c>
      <c r="H17" s="52" t="str">
        <f>IF(J17="x",Übersicht!$C$3,"")</f>
        <v/>
      </c>
      <c r="I17" s="52" t="str">
        <f>IF(J17="x",Übersicht!$C$4,"")</f>
        <v/>
      </c>
      <c r="J17" s="57" t="str">
        <f>IF('CL6 Destination 1'!G12="x","x","")</f>
        <v/>
      </c>
      <c r="K17" s="58" t="str">
        <f>IF('CL6 Destination 1'!H12="x","x","")</f>
        <v/>
      </c>
      <c r="L17" s="51">
        <f>'CL6 Destination 1'!I12</f>
        <v>0</v>
      </c>
    </row>
    <row r="18" spans="1:12" s="15" customFormat="1">
      <c r="A18" s="2">
        <v>6</v>
      </c>
      <c r="B18" s="3">
        <v>1</v>
      </c>
      <c r="C18" s="4" t="s">
        <v>52</v>
      </c>
      <c r="D18" s="4" t="s">
        <v>53</v>
      </c>
      <c r="E18" s="5" t="s">
        <v>36</v>
      </c>
      <c r="F18" s="6" t="s">
        <v>24</v>
      </c>
      <c r="G18" s="7" t="s">
        <v>47</v>
      </c>
      <c r="H18" s="63" t="str">
        <f>IF(J18="x",Übersicht!$C$3,"")</f>
        <v/>
      </c>
      <c r="I18" s="5" t="str">
        <f>IF(J18="x",Übersicht!$C$4,"")</f>
        <v/>
      </c>
      <c r="J18" s="59" t="str">
        <f>IF('CL6 Destination 1'!G13="x","x","")</f>
        <v/>
      </c>
      <c r="K18" s="60" t="str">
        <f>IF('CL6 Destination 1'!H13="x","x","")</f>
        <v/>
      </c>
      <c r="L18" s="10">
        <f>'CL6 Destination 1'!I13</f>
        <v>0</v>
      </c>
    </row>
    <row r="19" spans="1:12" s="15" customFormat="1" ht="45">
      <c r="A19" s="55">
        <v>6</v>
      </c>
      <c r="B19" s="56">
        <v>1</v>
      </c>
      <c r="C19" s="45" t="s">
        <v>56</v>
      </c>
      <c r="D19" s="45" t="s">
        <v>57</v>
      </c>
      <c r="E19" s="46" t="s">
        <v>10</v>
      </c>
      <c r="F19" s="47" t="s">
        <v>18</v>
      </c>
      <c r="G19" s="48" t="s">
        <v>47</v>
      </c>
      <c r="H19" s="52" t="str">
        <f>IF(J19="x",Übersicht!$C$3,"")</f>
        <v/>
      </c>
      <c r="I19" s="52" t="str">
        <f>IF(J19="x",Übersicht!$C$4,"")</f>
        <v/>
      </c>
      <c r="J19" s="57" t="str">
        <f>IF('CL6 Destination 1'!G14="x","x","")</f>
        <v/>
      </c>
      <c r="K19" s="58" t="str">
        <f>IF('CL6 Destination 1'!H14="x","x","")</f>
        <v/>
      </c>
      <c r="L19" s="51">
        <f>'CL6 Destination 1'!I14</f>
        <v>0</v>
      </c>
    </row>
    <row r="20" spans="1:12" s="15" customFormat="1" ht="60">
      <c r="A20" s="2">
        <v>6</v>
      </c>
      <c r="B20" s="3">
        <v>1</v>
      </c>
      <c r="C20" s="19" t="s">
        <v>310</v>
      </c>
      <c r="D20" s="4" t="s">
        <v>60</v>
      </c>
      <c r="E20" s="5" t="s">
        <v>10</v>
      </c>
      <c r="F20" s="6" t="s">
        <v>18</v>
      </c>
      <c r="G20" s="7" t="s">
        <v>47</v>
      </c>
      <c r="H20" s="63" t="str">
        <f>IF(J20="x",Übersicht!$C$3,"")</f>
        <v/>
      </c>
      <c r="I20" s="5" t="str">
        <f>IF(J20="x",Übersicht!$C$4,"")</f>
        <v/>
      </c>
      <c r="J20" s="59" t="str">
        <f>IF('CL6 Destination 1'!G15="x","x","")</f>
        <v/>
      </c>
      <c r="K20" s="60" t="str">
        <f>IF('CL6 Destination 1'!H15="x","x","")</f>
        <v/>
      </c>
      <c r="L20" s="10">
        <f>'CL6 Destination 1'!I15</f>
        <v>0</v>
      </c>
    </row>
    <row r="21" spans="1:12" s="15" customFormat="1" ht="30">
      <c r="A21" s="55">
        <v>6</v>
      </c>
      <c r="B21" s="56">
        <v>1</v>
      </c>
      <c r="C21" s="45" t="s">
        <v>62</v>
      </c>
      <c r="D21" s="45" t="s">
        <v>63</v>
      </c>
      <c r="E21" s="46" t="s">
        <v>64</v>
      </c>
      <c r="F21" s="47" t="s">
        <v>66</v>
      </c>
      <c r="G21" s="48" t="s">
        <v>19</v>
      </c>
      <c r="H21" s="52" t="str">
        <f>IF(J21="x",Übersicht!$C$3,"")</f>
        <v/>
      </c>
      <c r="I21" s="52" t="str">
        <f>IF(J21="x",Übersicht!$C$4,"")</f>
        <v/>
      </c>
      <c r="J21" s="57" t="str">
        <f>IF('CL6 Destination 1'!G16="x","x","")</f>
        <v/>
      </c>
      <c r="K21" s="58" t="str">
        <f>IF('CL6 Destination 1'!H16="x","x","")</f>
        <v/>
      </c>
      <c r="L21" s="51">
        <f>'CL6 Destination 1'!I16</f>
        <v>0</v>
      </c>
    </row>
    <row r="22" spans="1:12" ht="45">
      <c r="A22" s="8">
        <v>6</v>
      </c>
      <c r="B22" s="9">
        <v>2</v>
      </c>
      <c r="C22" s="10" t="s">
        <v>68</v>
      </c>
      <c r="D22" s="10" t="s">
        <v>69</v>
      </c>
      <c r="E22" s="11" t="s">
        <v>10</v>
      </c>
      <c r="F22" s="12">
        <v>4</v>
      </c>
      <c r="G22" s="13" t="s">
        <v>19</v>
      </c>
      <c r="H22" s="63" t="str">
        <f>IF(J22="x",Übersicht!$C$3,"")</f>
        <v/>
      </c>
      <c r="I22" s="5" t="str">
        <f>IF(J22="x",Übersicht!$C$4,"")</f>
        <v/>
      </c>
      <c r="J22" s="25" t="str">
        <f>IF('CL6 Destination 2'!G4="x","x","")</f>
        <v/>
      </c>
      <c r="K22" s="25" t="str">
        <f>IF('CL6 Destination 2'!H4="x","x","")</f>
        <v/>
      </c>
      <c r="L22" s="4">
        <f>'CL6 Destination 2'!I4</f>
        <v>0</v>
      </c>
    </row>
    <row r="23" spans="1:12" ht="30">
      <c r="A23" s="55">
        <v>6</v>
      </c>
      <c r="B23" s="56">
        <v>2</v>
      </c>
      <c r="C23" s="51" t="s">
        <v>71</v>
      </c>
      <c r="D23" s="45" t="s">
        <v>72</v>
      </c>
      <c r="E23" s="46" t="s">
        <v>36</v>
      </c>
      <c r="F23" s="47">
        <v>9</v>
      </c>
      <c r="G23" s="48" t="s">
        <v>19</v>
      </c>
      <c r="H23" s="52" t="str">
        <f>IF(J23="x",Übersicht!$C$3,"")</f>
        <v/>
      </c>
      <c r="I23" s="52" t="str">
        <f>IF(J23="x",Übersicht!$C$4,"")</f>
        <v/>
      </c>
      <c r="J23" s="61" t="str">
        <f>IF('CL6 Destination 2'!G5="x","x","")</f>
        <v/>
      </c>
      <c r="K23" s="61" t="str">
        <f>IF('CL6 Destination 2'!H5="x","x","")</f>
        <v/>
      </c>
      <c r="L23" s="45">
        <f>'CL6 Destination 2'!I5</f>
        <v>0</v>
      </c>
    </row>
    <row r="24" spans="1:12" ht="30">
      <c r="A24" s="8">
        <v>6</v>
      </c>
      <c r="B24" s="3">
        <v>2</v>
      </c>
      <c r="C24" s="10" t="s">
        <v>74</v>
      </c>
      <c r="D24" s="4" t="s">
        <v>75</v>
      </c>
      <c r="E24" s="5" t="s">
        <v>27</v>
      </c>
      <c r="F24" s="6">
        <v>2</v>
      </c>
      <c r="G24" s="7" t="s">
        <v>19</v>
      </c>
      <c r="H24" s="63" t="str">
        <f>IF(J24="x",Übersicht!$C$3,"")</f>
        <v/>
      </c>
      <c r="I24" s="5" t="str">
        <f>IF(J24="x",Übersicht!$C$4,"")</f>
        <v/>
      </c>
      <c r="J24" s="25" t="str">
        <f>IF('CL6 Destination 2'!G6="x","x","")</f>
        <v/>
      </c>
      <c r="K24" s="25" t="str">
        <f>IF('CL6 Destination 2'!H6="x","x","")</f>
        <v/>
      </c>
      <c r="L24" s="4">
        <f>'CL6 Destination 2'!I6</f>
        <v>0</v>
      </c>
    </row>
    <row r="25" spans="1:12">
      <c r="A25" s="55">
        <v>6</v>
      </c>
      <c r="B25" s="56">
        <v>2</v>
      </c>
      <c r="C25" s="51" t="s">
        <v>77</v>
      </c>
      <c r="D25" s="45" t="s">
        <v>78</v>
      </c>
      <c r="E25" s="46" t="s">
        <v>10</v>
      </c>
      <c r="F25" s="47">
        <v>7</v>
      </c>
      <c r="G25" s="48" t="s">
        <v>47</v>
      </c>
      <c r="H25" s="52" t="str">
        <f>IF(J25="x",Übersicht!$C$3,"")</f>
        <v/>
      </c>
      <c r="I25" s="52" t="str">
        <f>IF(J25="x",Übersicht!$C$4,"")</f>
        <v/>
      </c>
      <c r="J25" s="61" t="str">
        <f>IF('CL6 Destination 2'!G7="x","x","")</f>
        <v/>
      </c>
      <c r="K25" s="61" t="str">
        <f>IF('CL6 Destination 2'!H7="x","x","")</f>
        <v/>
      </c>
      <c r="L25" s="45">
        <f>'CL6 Destination 2'!I7</f>
        <v>0</v>
      </c>
    </row>
    <row r="26" spans="1:12">
      <c r="A26" s="8">
        <v>6</v>
      </c>
      <c r="B26" s="3">
        <v>2</v>
      </c>
      <c r="C26" s="10" t="s">
        <v>80</v>
      </c>
      <c r="D26" s="4" t="s">
        <v>81</v>
      </c>
      <c r="E26" s="5" t="s">
        <v>10</v>
      </c>
      <c r="F26" s="6">
        <v>8</v>
      </c>
      <c r="G26" s="7" t="s">
        <v>19</v>
      </c>
      <c r="H26" s="63" t="str">
        <f>IF(J26="x",Übersicht!$C$3,"")</f>
        <v/>
      </c>
      <c r="I26" s="5" t="str">
        <f>IF(J26="x",Übersicht!$C$4,"")</f>
        <v/>
      </c>
      <c r="J26" s="25" t="str">
        <f>IF('CL6 Destination 2'!G8="x","x","")</f>
        <v/>
      </c>
      <c r="K26" s="25" t="str">
        <f>IF('CL6 Destination 2'!H8="x","x","")</f>
        <v/>
      </c>
      <c r="L26" s="4">
        <f>'CL6 Destination 2'!I8</f>
        <v>0</v>
      </c>
    </row>
    <row r="27" spans="1:12">
      <c r="A27" s="55">
        <v>6</v>
      </c>
      <c r="B27" s="56">
        <v>2</v>
      </c>
      <c r="C27" s="51" t="s">
        <v>83</v>
      </c>
      <c r="D27" s="45" t="s">
        <v>84</v>
      </c>
      <c r="E27" s="46" t="s">
        <v>36</v>
      </c>
      <c r="F27" s="47">
        <v>6</v>
      </c>
      <c r="G27" s="48" t="s">
        <v>47</v>
      </c>
      <c r="H27" s="52" t="str">
        <f>IF(J27="x",Übersicht!$C$3,"")</f>
        <v/>
      </c>
      <c r="I27" s="52" t="str">
        <f>IF(J27="x",Übersicht!$C$4,"")</f>
        <v/>
      </c>
      <c r="J27" s="61" t="str">
        <f>IF('CL6 Destination 2'!G9="x","x","")</f>
        <v/>
      </c>
      <c r="K27" s="61" t="str">
        <f>IF('CL6 Destination 2'!H9="x","x","")</f>
        <v/>
      </c>
      <c r="L27" s="45">
        <f>'CL6 Destination 2'!I9</f>
        <v>0</v>
      </c>
    </row>
    <row r="28" spans="1:12" ht="30">
      <c r="A28" s="8">
        <v>6</v>
      </c>
      <c r="B28" s="3">
        <v>2</v>
      </c>
      <c r="C28" s="10" t="s">
        <v>86</v>
      </c>
      <c r="D28" s="4" t="s">
        <v>87</v>
      </c>
      <c r="E28" s="5" t="s">
        <v>27</v>
      </c>
      <c r="F28" s="6">
        <v>3</v>
      </c>
      <c r="G28" s="7" t="s">
        <v>19</v>
      </c>
      <c r="H28" s="63" t="str">
        <f>IF(J28="x",Übersicht!$C$3,"")</f>
        <v/>
      </c>
      <c r="I28" s="5" t="str">
        <f>IF(J28="x",Übersicht!$C$4,"")</f>
        <v/>
      </c>
      <c r="J28" s="25" t="str">
        <f>IF('CL6 Destination 2'!G10="x","x","")</f>
        <v/>
      </c>
      <c r="K28" s="25" t="str">
        <f>IF('CL6 Destination 2'!H10="x","x","")</f>
        <v/>
      </c>
      <c r="L28" s="4">
        <f>'CL6 Destination 2'!I10</f>
        <v>0</v>
      </c>
    </row>
    <row r="29" spans="1:12" ht="60">
      <c r="A29" s="55">
        <v>6</v>
      </c>
      <c r="B29" s="56">
        <v>2</v>
      </c>
      <c r="C29" s="51" t="s">
        <v>89</v>
      </c>
      <c r="D29" s="45" t="s">
        <v>90</v>
      </c>
      <c r="E29" s="46" t="s">
        <v>10</v>
      </c>
      <c r="F29" s="47">
        <v>4</v>
      </c>
      <c r="G29" s="48" t="s">
        <v>55</v>
      </c>
      <c r="H29" s="52" t="str">
        <f>IF(J29="x",Übersicht!$C$3,"")</f>
        <v/>
      </c>
      <c r="I29" s="52" t="str">
        <f>IF(J29="x",Übersicht!$C$4,"")</f>
        <v/>
      </c>
      <c r="J29" s="61" t="str">
        <f>IF('CL6 Destination 2'!G11="x","x","")</f>
        <v/>
      </c>
      <c r="K29" s="61" t="str">
        <f>IF('CL6 Destination 2'!H11="x","x","")</f>
        <v/>
      </c>
      <c r="L29" s="45">
        <f>'CL6 Destination 2'!I11</f>
        <v>0</v>
      </c>
    </row>
    <row r="30" spans="1:12" ht="45">
      <c r="A30" s="126">
        <v>6</v>
      </c>
      <c r="B30" s="127">
        <v>2</v>
      </c>
      <c r="C30" s="41" t="s">
        <v>92</v>
      </c>
      <c r="D30" s="42" t="s">
        <v>93</v>
      </c>
      <c r="E30" s="43" t="s">
        <v>10</v>
      </c>
      <c r="F30" s="44">
        <v>11</v>
      </c>
      <c r="G30" s="128" t="s">
        <v>19</v>
      </c>
      <c r="H30" s="63" t="str">
        <f>IF(J30="x",Übersicht!$C$3,"")</f>
        <v/>
      </c>
      <c r="I30" s="63" t="str">
        <f>IF(J30="x",Übersicht!$C$4,"")</f>
        <v/>
      </c>
      <c r="J30" s="108" t="str">
        <f>IF('CL6 Destination 2'!G12="x","x","")</f>
        <v/>
      </c>
      <c r="K30" s="108" t="str">
        <f>IF('CL6 Destination 2'!H12="x","x","")</f>
        <v/>
      </c>
      <c r="L30" s="42">
        <f>'CL6 Destination 2'!I12</f>
        <v>0</v>
      </c>
    </row>
    <row r="31" spans="1:12" ht="30">
      <c r="A31" s="132">
        <v>6</v>
      </c>
      <c r="B31" s="133">
        <v>2</v>
      </c>
      <c r="C31" s="31" t="s">
        <v>95</v>
      </c>
      <c r="D31" s="26" t="s">
        <v>96</v>
      </c>
      <c r="E31" s="27" t="s">
        <v>10</v>
      </c>
      <c r="F31" s="29" t="s">
        <v>98</v>
      </c>
      <c r="G31" s="30" t="s">
        <v>47</v>
      </c>
      <c r="H31" s="32" t="str">
        <f>IF(J31="x",Übersicht!$C$3,"")</f>
        <v/>
      </c>
      <c r="I31" s="27" t="str">
        <f>IF(J31="x",Übersicht!$C$4,"")</f>
        <v/>
      </c>
      <c r="J31" s="134" t="str">
        <f>IF('CL6 Destination 2'!G13="x","x","")</f>
        <v/>
      </c>
      <c r="K31" s="134" t="str">
        <f>IF('CL6 Destination 2'!H13="x","x","")</f>
        <v/>
      </c>
      <c r="L31" s="26">
        <f>'CL6 Destination 2'!I13</f>
        <v>0</v>
      </c>
    </row>
    <row r="32" spans="1:12">
      <c r="A32" s="126">
        <v>6</v>
      </c>
      <c r="B32" s="127">
        <v>2</v>
      </c>
      <c r="C32" s="41" t="s">
        <v>99</v>
      </c>
      <c r="D32" s="42" t="s">
        <v>100</v>
      </c>
      <c r="E32" s="43" t="s">
        <v>10</v>
      </c>
      <c r="F32" s="44" t="s">
        <v>102</v>
      </c>
      <c r="G32" s="128" t="s">
        <v>19</v>
      </c>
      <c r="H32" s="63" t="str">
        <f>IF(J32="x",Übersicht!$C$3,"")</f>
        <v/>
      </c>
      <c r="I32" s="63" t="str">
        <f>IF(J32="x",Übersicht!$C$4,"")</f>
        <v/>
      </c>
      <c r="J32" s="108" t="str">
        <f>IF('CL6 Destination 2'!G14="x","x","")</f>
        <v/>
      </c>
      <c r="K32" s="108" t="str">
        <f>IF('CL6 Destination 2'!H14="x","x","")</f>
        <v/>
      </c>
      <c r="L32" s="42">
        <f>'CL6 Destination 2'!I14</f>
        <v>0</v>
      </c>
    </row>
    <row r="33" spans="1:12">
      <c r="A33" s="132">
        <v>6</v>
      </c>
      <c r="B33" s="133">
        <v>2</v>
      </c>
      <c r="C33" s="31" t="s">
        <v>103</v>
      </c>
      <c r="D33" s="26" t="s">
        <v>104</v>
      </c>
      <c r="E33" s="27" t="s">
        <v>10</v>
      </c>
      <c r="F33" s="29" t="s">
        <v>102</v>
      </c>
      <c r="G33" s="30" t="s">
        <v>19</v>
      </c>
      <c r="H33" s="32" t="str">
        <f>IF(J33="x",Übersicht!$C$3,"")</f>
        <v/>
      </c>
      <c r="I33" s="27" t="str">
        <f>IF(J33="x",Übersicht!$C$4,"")</f>
        <v/>
      </c>
      <c r="J33" s="134" t="str">
        <f>IF('CL6 Destination 2'!G15="x","x","")</f>
        <v/>
      </c>
      <c r="K33" s="134" t="str">
        <f>IF('CL6 Destination 2'!H15="x","x","")</f>
        <v/>
      </c>
      <c r="L33" s="26">
        <f>'CL6 Destination 2'!I15</f>
        <v>0</v>
      </c>
    </row>
    <row r="34" spans="1:12" ht="30">
      <c r="A34" s="126">
        <v>6</v>
      </c>
      <c r="B34" s="127">
        <v>2</v>
      </c>
      <c r="C34" s="41" t="s">
        <v>106</v>
      </c>
      <c r="D34" s="42" t="s">
        <v>107</v>
      </c>
      <c r="E34" s="43" t="s">
        <v>10</v>
      </c>
      <c r="F34" s="44" t="s">
        <v>67</v>
      </c>
      <c r="G34" s="128" t="s">
        <v>47</v>
      </c>
      <c r="H34" s="63" t="str">
        <f>IF(J34="x",Übersicht!$C$3,"")</f>
        <v/>
      </c>
      <c r="I34" s="63" t="str">
        <f>IF(J34="x",Übersicht!$C$4,"")</f>
        <v/>
      </c>
      <c r="J34" s="108" t="str">
        <f>IF('CL6 Destination 2'!G16="x","x","")</f>
        <v/>
      </c>
      <c r="K34" s="108" t="str">
        <f>IF('CL6 Destination 2'!H16="x","x","")</f>
        <v/>
      </c>
      <c r="L34" s="42">
        <f>'CL6 Destination 2'!I16</f>
        <v>0</v>
      </c>
    </row>
    <row r="35" spans="1:12" ht="45">
      <c r="A35" s="132">
        <v>6</v>
      </c>
      <c r="B35" s="133">
        <v>2</v>
      </c>
      <c r="C35" s="31" t="s">
        <v>109</v>
      </c>
      <c r="D35" s="26" t="s">
        <v>110</v>
      </c>
      <c r="E35" s="27" t="s">
        <v>36</v>
      </c>
      <c r="F35" s="29" t="s">
        <v>112</v>
      </c>
      <c r="G35" s="30" t="s">
        <v>19</v>
      </c>
      <c r="H35" s="32" t="str">
        <f>IF(J35="x",Übersicht!$C$3,"")</f>
        <v/>
      </c>
      <c r="I35" s="27" t="str">
        <f>IF(J35="x",Übersicht!$C$4,"")</f>
        <v/>
      </c>
      <c r="J35" s="134" t="str">
        <f>IF('CL6 Destination 2'!G17="x","x","")</f>
        <v/>
      </c>
      <c r="K35" s="134" t="str">
        <f>IF('CL6 Destination 2'!H17="x","x","")</f>
        <v/>
      </c>
      <c r="L35" s="26">
        <f>'CL6 Destination 2'!I17</f>
        <v>0</v>
      </c>
    </row>
    <row r="36" spans="1:12" ht="30">
      <c r="A36" s="126">
        <v>6</v>
      </c>
      <c r="B36" s="127">
        <v>2</v>
      </c>
      <c r="C36" s="41" t="s">
        <v>113</v>
      </c>
      <c r="D36" s="42" t="s">
        <v>114</v>
      </c>
      <c r="E36" s="43" t="s">
        <v>10</v>
      </c>
      <c r="F36" s="44" t="s">
        <v>67</v>
      </c>
      <c r="G36" s="128" t="s">
        <v>55</v>
      </c>
      <c r="H36" s="63" t="str">
        <f>IF(J36="x",Übersicht!$C$3,"")</f>
        <v/>
      </c>
      <c r="I36" s="63" t="str">
        <f>IF(J36="x",Übersicht!$C$4,"")</f>
        <v/>
      </c>
      <c r="J36" s="108" t="str">
        <f>IF('CL6 Destination 2'!G18="x","x","")</f>
        <v/>
      </c>
      <c r="K36" s="108" t="str">
        <f>IF('CL6 Destination 2'!H18="x","x","")</f>
        <v/>
      </c>
      <c r="L36" s="42">
        <f>'CL6 Destination 2'!I18</f>
        <v>0</v>
      </c>
    </row>
    <row r="37" spans="1:12" ht="30">
      <c r="A37" s="135">
        <v>6</v>
      </c>
      <c r="B37" s="133">
        <v>2</v>
      </c>
      <c r="C37" s="31" t="s">
        <v>116</v>
      </c>
      <c r="D37" s="26" t="s">
        <v>117</v>
      </c>
      <c r="E37" s="27" t="s">
        <v>10</v>
      </c>
      <c r="F37" s="29" t="s">
        <v>67</v>
      </c>
      <c r="G37" s="30" t="s">
        <v>19</v>
      </c>
      <c r="H37" s="32" t="str">
        <f>IF(J37="x",Übersicht!$C$3,"")</f>
        <v/>
      </c>
      <c r="I37" s="27" t="str">
        <f>IF(J37="x",Übersicht!$C$4,"")</f>
        <v/>
      </c>
      <c r="J37" s="134" t="str">
        <f>IF('CL6 Destination 2'!G19="x","x","")</f>
        <v/>
      </c>
      <c r="K37" s="134" t="str">
        <f>IF('CL6 Destination 2'!H19="x","x","")</f>
        <v/>
      </c>
      <c r="L37" s="26">
        <f>'CL6 Destination 2'!I19</f>
        <v>0</v>
      </c>
    </row>
    <row r="38" spans="1:12" ht="28.5">
      <c r="A38" s="129">
        <v>6</v>
      </c>
      <c r="B38" s="127">
        <v>3</v>
      </c>
      <c r="C38" s="130" t="s">
        <v>119</v>
      </c>
      <c r="D38" s="131" t="s">
        <v>120</v>
      </c>
      <c r="E38" s="43" t="s">
        <v>36</v>
      </c>
      <c r="F38" s="44" t="s">
        <v>122</v>
      </c>
      <c r="G38" s="128" t="s">
        <v>55</v>
      </c>
      <c r="H38" s="63" t="str">
        <f>IF(J38="x",Übersicht!$C$3,"")</f>
        <v/>
      </c>
      <c r="I38" s="63" t="str">
        <f>IF(J38="x",Übersicht!$C$4,"")</f>
        <v/>
      </c>
      <c r="J38" s="108" t="str">
        <f>IF('CL6 Destination 3'!G4="x","x","")</f>
        <v/>
      </c>
      <c r="K38" s="108" t="str">
        <f>IF('CL6 Destination 3'!H4="x","x","")</f>
        <v/>
      </c>
      <c r="L38" s="42">
        <f>'CL6 Destination 3'!I4</f>
        <v>0</v>
      </c>
    </row>
    <row r="39" spans="1:12" ht="30">
      <c r="A39" s="132">
        <v>6</v>
      </c>
      <c r="B39" s="133">
        <v>3</v>
      </c>
      <c r="C39" s="26" t="s">
        <v>123</v>
      </c>
      <c r="D39" s="26" t="s">
        <v>124</v>
      </c>
      <c r="E39" s="27" t="s">
        <v>27</v>
      </c>
      <c r="F39" s="29" t="s">
        <v>126</v>
      </c>
      <c r="G39" s="30" t="s">
        <v>67</v>
      </c>
      <c r="H39" s="32" t="str">
        <f>IF(J39="x",Übersicht!$C$3,"")</f>
        <v/>
      </c>
      <c r="I39" s="27" t="str">
        <f>IF(J39="x",Übersicht!$C$4,"")</f>
        <v/>
      </c>
      <c r="J39" s="134" t="str">
        <f>IF('CL6 Destination 3'!G5="x","x","")</f>
        <v/>
      </c>
      <c r="K39" s="134" t="str">
        <f>IF('CL6 Destination 3'!H5="x","x","")</f>
        <v/>
      </c>
      <c r="L39" s="26">
        <f>'CL6 Destination 3'!I5</f>
        <v>0</v>
      </c>
    </row>
    <row r="40" spans="1:12" ht="30">
      <c r="A40" s="129">
        <v>6</v>
      </c>
      <c r="B40" s="127">
        <v>3</v>
      </c>
      <c r="C40" s="42" t="s">
        <v>127</v>
      </c>
      <c r="D40" s="42" t="s">
        <v>128</v>
      </c>
      <c r="E40" s="43" t="s">
        <v>36</v>
      </c>
      <c r="F40" s="44" t="s">
        <v>130</v>
      </c>
      <c r="G40" s="128" t="s">
        <v>55</v>
      </c>
      <c r="H40" s="63" t="str">
        <f>IF(J40="x",Übersicht!$C$3,"")</f>
        <v/>
      </c>
      <c r="I40" s="63" t="str">
        <f>IF(J40="x",Übersicht!$C$4,"")</f>
        <v/>
      </c>
      <c r="J40" s="108" t="str">
        <f>IF('CL6 Destination 3'!G6="x","x","")</f>
        <v/>
      </c>
      <c r="K40" s="108" t="str">
        <f>IF('CL6 Destination 3'!H6="x","x","")</f>
        <v/>
      </c>
      <c r="L40" s="42">
        <f>'CL6 Destination 3'!I6</f>
        <v>0</v>
      </c>
    </row>
    <row r="41" spans="1:12" ht="30">
      <c r="A41" s="132">
        <v>6</v>
      </c>
      <c r="B41" s="133">
        <v>3</v>
      </c>
      <c r="C41" s="26" t="s">
        <v>131</v>
      </c>
      <c r="D41" s="26" t="s">
        <v>132</v>
      </c>
      <c r="E41" s="27" t="s">
        <v>36</v>
      </c>
      <c r="F41" s="29" t="s">
        <v>134</v>
      </c>
      <c r="G41" s="30" t="s">
        <v>19</v>
      </c>
      <c r="H41" s="32" t="str">
        <f>IF(J41="x",Übersicht!$C$3,"")</f>
        <v/>
      </c>
      <c r="I41" s="27" t="str">
        <f>IF(J41="x",Übersicht!$C$4,"")</f>
        <v/>
      </c>
      <c r="J41" s="134" t="str">
        <f>IF('CL6 Destination 3'!G7="x","x","")</f>
        <v/>
      </c>
      <c r="K41" s="134" t="str">
        <f>IF('CL6 Destination 3'!H7="x","x","")</f>
        <v/>
      </c>
      <c r="L41" s="26">
        <f>'CL6 Destination 3'!I7</f>
        <v>0</v>
      </c>
    </row>
    <row r="42" spans="1:12" ht="30">
      <c r="A42" s="129">
        <v>6</v>
      </c>
      <c r="B42" s="127">
        <v>3</v>
      </c>
      <c r="C42" s="42" t="s">
        <v>135</v>
      </c>
      <c r="D42" s="42" t="s">
        <v>136</v>
      </c>
      <c r="E42" s="43" t="s">
        <v>36</v>
      </c>
      <c r="F42" s="44" t="s">
        <v>67</v>
      </c>
      <c r="G42" s="128" t="s">
        <v>47</v>
      </c>
      <c r="H42" s="63" t="str">
        <f>IF(J42="x",Übersicht!$C$3,"")</f>
        <v/>
      </c>
      <c r="I42" s="63" t="str">
        <f>IF(J42="x",Übersicht!$C$4,"")</f>
        <v/>
      </c>
      <c r="J42" s="108" t="str">
        <f>IF('CL6 Destination 3'!G8="x","x","")</f>
        <v/>
      </c>
      <c r="K42" s="108" t="str">
        <f>IF('CL6 Destination 3'!H8="x","x","")</f>
        <v/>
      </c>
      <c r="L42" s="42">
        <f>'CL6 Destination 3'!I8</f>
        <v>0</v>
      </c>
    </row>
    <row r="43" spans="1:12" ht="45">
      <c r="A43" s="132">
        <v>6</v>
      </c>
      <c r="B43" s="133">
        <v>3</v>
      </c>
      <c r="C43" s="26" t="s">
        <v>138</v>
      </c>
      <c r="D43" s="26" t="s">
        <v>139</v>
      </c>
      <c r="E43" s="27" t="s">
        <v>36</v>
      </c>
      <c r="F43" s="29" t="s">
        <v>24</v>
      </c>
      <c r="G43" s="30" t="s">
        <v>47</v>
      </c>
      <c r="H43" s="32" t="str">
        <f>IF(J43="x",Übersicht!$C$3,"")</f>
        <v/>
      </c>
      <c r="I43" s="27" t="str">
        <f>IF(J43="x",Übersicht!$C$4,"")</f>
        <v/>
      </c>
      <c r="J43" s="134" t="str">
        <f>IF('CL6 Destination 3'!G9="x","x","")</f>
        <v/>
      </c>
      <c r="K43" s="134" t="str">
        <f>IF('CL6 Destination 3'!H9="x","x","")</f>
        <v/>
      </c>
      <c r="L43" s="26">
        <f>'CL6 Destination 3'!I9</f>
        <v>0</v>
      </c>
    </row>
    <row r="44" spans="1:12" ht="30">
      <c r="A44" s="129">
        <v>6</v>
      </c>
      <c r="B44" s="127">
        <v>3</v>
      </c>
      <c r="C44" s="42" t="s">
        <v>141</v>
      </c>
      <c r="D44" s="42" t="s">
        <v>142</v>
      </c>
      <c r="E44" s="43" t="s">
        <v>36</v>
      </c>
      <c r="F44" s="44" t="s">
        <v>67</v>
      </c>
      <c r="G44" s="128" t="s">
        <v>19</v>
      </c>
      <c r="H44" s="63" t="str">
        <f>IF(J44="x",Übersicht!$C$3,"")</f>
        <v/>
      </c>
      <c r="I44" s="63" t="str">
        <f>IF(J44="x",Übersicht!$C$4,"")</f>
        <v/>
      </c>
      <c r="J44" s="108" t="str">
        <f>IF('CL6 Destination 3'!G10="x","x","")</f>
        <v/>
      </c>
      <c r="K44" s="108" t="str">
        <f>IF('CL6 Destination 3'!H10="x","x","")</f>
        <v/>
      </c>
      <c r="L44" s="42">
        <f>'CL6 Destination 3'!I10</f>
        <v>0</v>
      </c>
    </row>
    <row r="45" spans="1:12" ht="30">
      <c r="A45" s="132">
        <v>6</v>
      </c>
      <c r="B45" s="133">
        <v>3</v>
      </c>
      <c r="C45" s="26" t="s">
        <v>144</v>
      </c>
      <c r="D45" s="26" t="s">
        <v>145</v>
      </c>
      <c r="E45" s="27" t="s">
        <v>27</v>
      </c>
      <c r="F45" s="29" t="s">
        <v>55</v>
      </c>
      <c r="G45" s="30" t="s">
        <v>55</v>
      </c>
      <c r="H45" s="32" t="str">
        <f>IF(J45="x",Übersicht!$C$3,"")</f>
        <v/>
      </c>
      <c r="I45" s="27" t="str">
        <f>IF(J45="x",Übersicht!$C$4,"")</f>
        <v/>
      </c>
      <c r="J45" s="134" t="str">
        <f>IF('CL6 Destination 3'!G11="x","x","")</f>
        <v/>
      </c>
      <c r="K45" s="134" t="str">
        <f>IF('CL6 Destination 3'!H11="x","x","")</f>
        <v/>
      </c>
      <c r="L45" s="26">
        <f>'CL6 Destination 3'!I11</f>
        <v>0</v>
      </c>
    </row>
    <row r="46" spans="1:12" ht="30">
      <c r="A46" s="129">
        <v>6</v>
      </c>
      <c r="B46" s="127">
        <v>3</v>
      </c>
      <c r="C46" s="42" t="s">
        <v>147</v>
      </c>
      <c r="D46" s="42" t="s">
        <v>148</v>
      </c>
      <c r="E46" s="43" t="s">
        <v>36</v>
      </c>
      <c r="F46" s="44" t="s">
        <v>150</v>
      </c>
      <c r="G46" s="128" t="s">
        <v>47</v>
      </c>
      <c r="H46" s="63" t="str">
        <f>IF(J46="x",Übersicht!$C$3,"")</f>
        <v/>
      </c>
      <c r="I46" s="63" t="str">
        <f>IF(J46="x",Übersicht!$C$4,"")</f>
        <v/>
      </c>
      <c r="J46" s="108" t="str">
        <f>IF('CL6 Destination 3'!G12="x","x","")</f>
        <v/>
      </c>
      <c r="K46" s="108" t="str">
        <f>IF('CL6 Destination 3'!H12="x","x","")</f>
        <v/>
      </c>
      <c r="L46" s="42">
        <f>'CL6 Destination 3'!I12</f>
        <v>0</v>
      </c>
    </row>
    <row r="47" spans="1:12" ht="30">
      <c r="A47" s="132">
        <v>6</v>
      </c>
      <c r="B47" s="133">
        <v>4</v>
      </c>
      <c r="C47" s="26" t="s">
        <v>151</v>
      </c>
      <c r="D47" s="26" t="s">
        <v>152</v>
      </c>
      <c r="E47" s="27" t="s">
        <v>27</v>
      </c>
      <c r="F47" s="29" t="s">
        <v>47</v>
      </c>
      <c r="G47" s="30" t="s">
        <v>55</v>
      </c>
      <c r="H47" s="32" t="str">
        <f>IF(J47="x",Übersicht!$C$3,"")</f>
        <v/>
      </c>
      <c r="I47" s="27" t="str">
        <f>IF(J47="x",Übersicht!$C$4,"")</f>
        <v/>
      </c>
      <c r="J47" s="134" t="str">
        <f>IF('CL6 Destination 4'!G4="x","x","")</f>
        <v/>
      </c>
      <c r="K47" s="134" t="str">
        <f>IF('CL6 Destination 4'!H4="x","x","")</f>
        <v/>
      </c>
      <c r="L47" s="26">
        <f>'CL6 Destination 4'!I4</f>
        <v>0</v>
      </c>
    </row>
    <row r="48" spans="1:12">
      <c r="A48" s="129">
        <v>6</v>
      </c>
      <c r="B48" s="127">
        <v>4</v>
      </c>
      <c r="C48" s="42" t="s">
        <v>154</v>
      </c>
      <c r="D48" s="42" t="s">
        <v>155</v>
      </c>
      <c r="E48" s="43" t="s">
        <v>10</v>
      </c>
      <c r="F48" s="44" t="s">
        <v>38</v>
      </c>
      <c r="G48" s="128" t="s">
        <v>19</v>
      </c>
      <c r="H48" s="63" t="str">
        <f>IF(J48="x",Übersicht!$C$3,"")</f>
        <v/>
      </c>
      <c r="I48" s="63" t="str">
        <f>IF(J48="x",Übersicht!$C$4,"")</f>
        <v/>
      </c>
      <c r="J48" s="108" t="str">
        <f>IF('CL6 Destination 4'!G5="x","x","")</f>
        <v/>
      </c>
      <c r="K48" s="108" t="str">
        <f>IF('CL6 Destination 4'!H5="x","x","")</f>
        <v/>
      </c>
      <c r="L48" s="42">
        <f>'CL6 Destination 4'!I5</f>
        <v>0</v>
      </c>
    </row>
    <row r="49" spans="1:12" ht="30">
      <c r="A49" s="132">
        <v>6</v>
      </c>
      <c r="B49" s="133">
        <v>4</v>
      </c>
      <c r="C49" s="26" t="s">
        <v>157</v>
      </c>
      <c r="D49" s="26" t="s">
        <v>158</v>
      </c>
      <c r="E49" s="27" t="s">
        <v>10</v>
      </c>
      <c r="F49" s="29" t="s">
        <v>160</v>
      </c>
      <c r="G49" s="30" t="s">
        <v>55</v>
      </c>
      <c r="H49" s="32" t="str">
        <f>IF(J49="x",Übersicht!$C$3,"")</f>
        <v/>
      </c>
      <c r="I49" s="27" t="str">
        <f>IF(J49="x",Übersicht!$C$4,"")</f>
        <v/>
      </c>
      <c r="J49" s="134" t="str">
        <f>IF('CL6 Destination 4'!G6="x","x","")</f>
        <v/>
      </c>
      <c r="K49" s="134" t="str">
        <f>IF('CL6 Destination 4'!H6="x","x","")</f>
        <v/>
      </c>
      <c r="L49" s="26">
        <f>'CL6 Destination 4'!I6</f>
        <v>0</v>
      </c>
    </row>
    <row r="50" spans="1:12" ht="45">
      <c r="A50" s="129">
        <v>6</v>
      </c>
      <c r="B50" s="127">
        <v>4</v>
      </c>
      <c r="C50" s="42" t="s">
        <v>161</v>
      </c>
      <c r="D50" s="42" t="s">
        <v>162</v>
      </c>
      <c r="E50" s="43" t="s">
        <v>36</v>
      </c>
      <c r="F50" s="44" t="s">
        <v>67</v>
      </c>
      <c r="G50" s="128" t="s">
        <v>19</v>
      </c>
      <c r="H50" s="63" t="str">
        <f>IF(J50="x",Übersicht!$C$3,"")</f>
        <v/>
      </c>
      <c r="I50" s="63" t="str">
        <f>IF(J50="x",Übersicht!$C$4,"")</f>
        <v/>
      </c>
      <c r="J50" s="108" t="str">
        <f>IF('CL6 Destination 4'!G7="x","x","")</f>
        <v/>
      </c>
      <c r="K50" s="108" t="str">
        <f>IF('CL6 Destination 4'!H7="x","x","")</f>
        <v/>
      </c>
      <c r="L50" s="42">
        <f>'CL6 Destination 4'!I7</f>
        <v>0</v>
      </c>
    </row>
    <row r="51" spans="1:12" ht="60">
      <c r="A51" s="132">
        <v>6</v>
      </c>
      <c r="B51" s="133">
        <v>4</v>
      </c>
      <c r="C51" s="26" t="s">
        <v>164</v>
      </c>
      <c r="D51" s="26" t="s">
        <v>165</v>
      </c>
      <c r="E51" s="27" t="s">
        <v>10</v>
      </c>
      <c r="F51" s="29" t="s">
        <v>167</v>
      </c>
      <c r="G51" s="30" t="s">
        <v>47</v>
      </c>
      <c r="H51" s="32" t="str">
        <f>IF(J51="x",Übersicht!$C$3,"")</f>
        <v/>
      </c>
      <c r="I51" s="27" t="str">
        <f>IF(J51="x",Übersicht!$C$4,"")</f>
        <v/>
      </c>
      <c r="J51" s="134" t="str">
        <f>IF('CL6 Destination 4'!G8="x","x","")</f>
        <v/>
      </c>
      <c r="K51" s="134" t="str">
        <f>IF('CL6 Destination 4'!H8="x","x","")</f>
        <v/>
      </c>
      <c r="L51" s="26">
        <f>'CL6 Destination 4'!I8</f>
        <v>0</v>
      </c>
    </row>
    <row r="52" spans="1:12" ht="30">
      <c r="A52" s="129">
        <v>6</v>
      </c>
      <c r="B52" s="127">
        <v>4</v>
      </c>
      <c r="C52" s="42" t="s">
        <v>168</v>
      </c>
      <c r="D52" s="42" t="s">
        <v>169</v>
      </c>
      <c r="E52" s="43" t="s">
        <v>27</v>
      </c>
      <c r="F52" s="44" t="s">
        <v>47</v>
      </c>
      <c r="G52" s="128" t="s">
        <v>55</v>
      </c>
      <c r="H52" s="63" t="str">
        <f>IF(J52="x",Übersicht!$C$3,"")</f>
        <v/>
      </c>
      <c r="I52" s="63" t="str">
        <f>IF(J52="x",Übersicht!$C$4,"")</f>
        <v/>
      </c>
      <c r="J52" s="108" t="str">
        <f>IF('CL6 Destination 4'!G9="x","x","")</f>
        <v/>
      </c>
      <c r="K52" s="108" t="str">
        <f>IF('CL6 Destination 4'!H9="x","x","")</f>
        <v/>
      </c>
      <c r="L52" s="42">
        <f>'CL6 Destination 4'!I9</f>
        <v>0</v>
      </c>
    </row>
    <row r="53" spans="1:12" ht="30">
      <c r="A53" s="132">
        <v>6</v>
      </c>
      <c r="B53" s="133">
        <v>4</v>
      </c>
      <c r="C53" s="26" t="s">
        <v>171</v>
      </c>
      <c r="D53" s="26" t="s">
        <v>172</v>
      </c>
      <c r="E53" s="27" t="s">
        <v>10</v>
      </c>
      <c r="F53" s="29" t="s">
        <v>24</v>
      </c>
      <c r="G53" s="30" t="s">
        <v>19</v>
      </c>
      <c r="H53" s="32" t="str">
        <f>IF(J53="x",Übersicht!$C$3,"")</f>
        <v/>
      </c>
      <c r="I53" s="27" t="str">
        <f>IF(J53="x",Übersicht!$C$4,"")</f>
        <v/>
      </c>
      <c r="J53" s="134" t="str">
        <f>IF('CL6 Destination 4'!G10="x","x","")</f>
        <v/>
      </c>
      <c r="K53" s="134" t="str">
        <f>IF('CL6 Destination 4'!H10="x","x","")</f>
        <v/>
      </c>
      <c r="L53" s="26">
        <f>'CL6 Destination 4'!I10</f>
        <v>0</v>
      </c>
    </row>
    <row r="54" spans="1:12" ht="30">
      <c r="A54" s="129">
        <v>6</v>
      </c>
      <c r="B54" s="127">
        <v>4</v>
      </c>
      <c r="C54" s="42" t="s">
        <v>174</v>
      </c>
      <c r="D54" s="42" t="s">
        <v>175</v>
      </c>
      <c r="E54" s="43" t="s">
        <v>27</v>
      </c>
      <c r="F54" s="44" t="s">
        <v>47</v>
      </c>
      <c r="G54" s="128" t="s">
        <v>47</v>
      </c>
      <c r="H54" s="63" t="str">
        <f>IF(J54="x",Übersicht!$C$3,"")</f>
        <v/>
      </c>
      <c r="I54" s="63" t="str">
        <f>IF(J54="x",Übersicht!$C$4,"")</f>
        <v/>
      </c>
      <c r="J54" s="108" t="str">
        <f>IF('CL6 Destination 4'!G11="x","x","")</f>
        <v/>
      </c>
      <c r="K54" s="108" t="str">
        <f>IF('CL6 Destination 4'!H11="x","x","")</f>
        <v/>
      </c>
      <c r="L54" s="42">
        <f>'CL6 Destination 4'!I11</f>
        <v>0</v>
      </c>
    </row>
    <row r="55" spans="1:12" ht="30">
      <c r="A55" s="132">
        <v>6</v>
      </c>
      <c r="B55" s="133">
        <v>4</v>
      </c>
      <c r="C55" s="26" t="s">
        <v>177</v>
      </c>
      <c r="D55" s="26" t="s">
        <v>178</v>
      </c>
      <c r="E55" s="27" t="s">
        <v>10</v>
      </c>
      <c r="F55" s="29" t="s">
        <v>179</v>
      </c>
      <c r="G55" s="30" t="s">
        <v>47</v>
      </c>
      <c r="H55" s="32" t="str">
        <f>IF(J55="x",Übersicht!$C$3,"")</f>
        <v/>
      </c>
      <c r="I55" s="27" t="str">
        <f>IF(J55="x",Übersicht!$C$4,"")</f>
        <v/>
      </c>
      <c r="J55" s="134" t="str">
        <f>IF('CL6 Destination 4'!G12="x","x","")</f>
        <v/>
      </c>
      <c r="K55" s="134" t="str">
        <f>IF('CL6 Destination 4'!H12="x","x","")</f>
        <v/>
      </c>
      <c r="L55" s="26">
        <f>'CL6 Destination 4'!I12</f>
        <v>0</v>
      </c>
    </row>
    <row r="56" spans="1:12" ht="30">
      <c r="A56" s="129">
        <v>6</v>
      </c>
      <c r="B56" s="127">
        <v>5</v>
      </c>
      <c r="C56" s="41" t="s">
        <v>180</v>
      </c>
      <c r="D56" s="42" t="s">
        <v>181</v>
      </c>
      <c r="E56" s="43" t="s">
        <v>182</v>
      </c>
      <c r="F56" s="44" t="s">
        <v>184</v>
      </c>
      <c r="G56" s="128" t="s">
        <v>19</v>
      </c>
      <c r="H56" s="63" t="str">
        <f>IF(J56="x",Übersicht!$C$3,"")</f>
        <v/>
      </c>
      <c r="I56" s="43" t="str">
        <f>IF(J56="x",Übersicht!$C$4,"")</f>
        <v/>
      </c>
      <c r="J56" s="108" t="str">
        <f>IF('CL6 Destination 5'!G4="x","x","")</f>
        <v/>
      </c>
      <c r="K56" s="108" t="str">
        <f>IF('CL6 Destination 5'!H4="x","x","")</f>
        <v/>
      </c>
      <c r="L56" s="42">
        <f>'CL6 Destination 5'!I4</f>
        <v>0</v>
      </c>
    </row>
    <row r="57" spans="1:12" ht="30">
      <c r="A57" s="132">
        <v>6</v>
      </c>
      <c r="B57" s="133">
        <v>5</v>
      </c>
      <c r="C57" s="31" t="s">
        <v>185</v>
      </c>
      <c r="D57" s="26" t="s">
        <v>186</v>
      </c>
      <c r="E57" s="27" t="s">
        <v>27</v>
      </c>
      <c r="F57" s="29" t="s">
        <v>188</v>
      </c>
      <c r="G57" s="30" t="s">
        <v>19</v>
      </c>
      <c r="H57" s="32" t="str">
        <f>IF(J57="x",Übersicht!$C$3,"")</f>
        <v/>
      </c>
      <c r="I57" s="32" t="str">
        <f>IF(J57="x",Übersicht!$C$4,"")</f>
        <v/>
      </c>
      <c r="J57" s="134" t="str">
        <f>IF('CL6 Destination 5'!G5="x","x","")</f>
        <v/>
      </c>
      <c r="K57" s="134" t="str">
        <f>IF('CL6 Destination 5'!H5="x","x","")</f>
        <v/>
      </c>
      <c r="L57" s="26">
        <f>'CL6 Destination 5'!I5</f>
        <v>0</v>
      </c>
    </row>
    <row r="58" spans="1:12" ht="45">
      <c r="A58" s="126">
        <v>6</v>
      </c>
      <c r="B58" s="127">
        <v>5</v>
      </c>
      <c r="C58" s="41" t="s">
        <v>189</v>
      </c>
      <c r="D58" s="42" t="s">
        <v>190</v>
      </c>
      <c r="E58" s="43" t="s">
        <v>10</v>
      </c>
      <c r="F58" s="44" t="s">
        <v>38</v>
      </c>
      <c r="G58" s="128" t="s">
        <v>19</v>
      </c>
      <c r="H58" s="63" t="str">
        <f>IF(J58="x",Übersicht!$C$3,"")</f>
        <v/>
      </c>
      <c r="I58" s="43" t="str">
        <f>IF(J58="x",Übersicht!$C$4,"")</f>
        <v/>
      </c>
      <c r="J58" s="108" t="str">
        <f>IF('CL6 Destination 5'!G6="x","x","")</f>
        <v/>
      </c>
      <c r="K58" s="108" t="str">
        <f>IF('CL6 Destination 5'!H6="x","x","")</f>
        <v/>
      </c>
      <c r="L58" s="42">
        <f>'CL6 Destination 5'!I6</f>
        <v>0</v>
      </c>
    </row>
    <row r="59" spans="1:12" ht="30">
      <c r="A59" s="132">
        <v>6</v>
      </c>
      <c r="B59" s="133">
        <v>5</v>
      </c>
      <c r="C59" s="31" t="s">
        <v>192</v>
      </c>
      <c r="D59" s="26" t="s">
        <v>193</v>
      </c>
      <c r="E59" s="27" t="s">
        <v>10</v>
      </c>
      <c r="F59" s="29" t="s">
        <v>102</v>
      </c>
      <c r="G59" s="30" t="s">
        <v>19</v>
      </c>
      <c r="H59" s="32" t="str">
        <f>IF(J59="x",Übersicht!$C$3,"")</f>
        <v/>
      </c>
      <c r="I59" s="32" t="str">
        <f>IF(J59="x",Übersicht!$C$4,"")</f>
        <v/>
      </c>
      <c r="J59" s="134" t="str">
        <f>IF('CL6 Destination 5'!G7="x","x","")</f>
        <v/>
      </c>
      <c r="K59" s="134" t="str">
        <f>IF('CL6 Destination 5'!H7="x","x","")</f>
        <v/>
      </c>
      <c r="L59" s="26">
        <f>'CL6 Destination 5'!I7</f>
        <v>0</v>
      </c>
    </row>
    <row r="60" spans="1:12" ht="30">
      <c r="A60" s="126">
        <v>6</v>
      </c>
      <c r="B60" s="127">
        <v>5</v>
      </c>
      <c r="C60" s="41" t="s">
        <v>195</v>
      </c>
      <c r="D60" s="42" t="s">
        <v>196</v>
      </c>
      <c r="E60" s="43" t="s">
        <v>27</v>
      </c>
      <c r="F60" s="44" t="s">
        <v>55</v>
      </c>
      <c r="G60" s="128" t="s">
        <v>19</v>
      </c>
      <c r="H60" s="63" t="str">
        <f>IF(J60="x",Übersicht!$C$3,"")</f>
        <v/>
      </c>
      <c r="I60" s="43" t="str">
        <f>IF(J60="x",Übersicht!$C$4,"")</f>
        <v/>
      </c>
      <c r="J60" s="108" t="str">
        <f>IF('CL6 Destination 5'!G8="x","x","")</f>
        <v/>
      </c>
      <c r="K60" s="108" t="str">
        <f>IF('CL6 Destination 5'!H8="x","x","")</f>
        <v/>
      </c>
      <c r="L60" s="42">
        <f>'CL6 Destination 5'!I8</f>
        <v>0</v>
      </c>
    </row>
    <row r="61" spans="1:12" ht="45">
      <c r="A61" s="132">
        <v>6</v>
      </c>
      <c r="B61" s="133">
        <v>6</v>
      </c>
      <c r="C61" s="31" t="s">
        <v>199</v>
      </c>
      <c r="D61" s="26" t="s">
        <v>200</v>
      </c>
      <c r="E61" s="27" t="s">
        <v>10</v>
      </c>
      <c r="F61" s="29" t="s">
        <v>202</v>
      </c>
      <c r="G61" s="30" t="s">
        <v>47</v>
      </c>
      <c r="H61" s="32" t="str">
        <f>IF(J61="x",Übersicht!$C$3,"")</f>
        <v/>
      </c>
      <c r="I61" s="32" t="str">
        <f>IF(J61="x",Übersicht!$C$4,"")</f>
        <v/>
      </c>
      <c r="J61" s="134" t="str">
        <f>IF('CL6 Destination 6'!G4="x","x","")</f>
        <v/>
      </c>
      <c r="K61" s="134" t="str">
        <f>IF('CL6 Destination 6'!H4="x","x","")</f>
        <v/>
      </c>
      <c r="L61" s="26">
        <f>'CL6 Destination 6'!I4</f>
        <v>0</v>
      </c>
    </row>
    <row r="62" spans="1:12">
      <c r="A62" s="129">
        <v>6</v>
      </c>
      <c r="B62" s="127">
        <v>6</v>
      </c>
      <c r="C62" s="41" t="s">
        <v>203</v>
      </c>
      <c r="D62" s="42" t="s">
        <v>204</v>
      </c>
      <c r="E62" s="43" t="s">
        <v>27</v>
      </c>
      <c r="F62" s="44" t="s">
        <v>24</v>
      </c>
      <c r="G62" s="128" t="s">
        <v>19</v>
      </c>
      <c r="H62" s="63" t="str">
        <f>IF(J62="x",Übersicht!$C$3,"")</f>
        <v/>
      </c>
      <c r="I62" s="43" t="str">
        <f>IF(J62="x",Übersicht!$C$4,"")</f>
        <v/>
      </c>
      <c r="J62" s="108" t="str">
        <f>IF('CL6 Destination 6'!G5="x","x","")</f>
        <v/>
      </c>
      <c r="K62" s="108" t="str">
        <f>IF('CL6 Destination 6'!H5="x","x","")</f>
        <v/>
      </c>
      <c r="L62" s="42">
        <f>'CL6 Destination 6'!I5</f>
        <v>0</v>
      </c>
    </row>
    <row r="63" spans="1:12" ht="30">
      <c r="A63" s="132">
        <v>6</v>
      </c>
      <c r="B63" s="133">
        <v>6</v>
      </c>
      <c r="C63" s="31" t="s">
        <v>206</v>
      </c>
      <c r="D63" s="26" t="s">
        <v>207</v>
      </c>
      <c r="E63" s="27" t="s">
        <v>36</v>
      </c>
      <c r="F63" s="29" t="s">
        <v>102</v>
      </c>
      <c r="G63" s="30" t="s">
        <v>19</v>
      </c>
      <c r="H63" s="32" t="str">
        <f>IF(J63="x",Übersicht!$C$3,"")</f>
        <v/>
      </c>
      <c r="I63" s="32" t="str">
        <f>IF(J63="x",Übersicht!$C$4,"")</f>
        <v/>
      </c>
      <c r="J63" s="134" t="str">
        <f>IF('CL6 Destination 6'!G6="x","x","")</f>
        <v/>
      </c>
      <c r="K63" s="134" t="str">
        <f>IF('CL6 Destination 6'!H6="x","x","")</f>
        <v/>
      </c>
      <c r="L63" s="26">
        <f>'CL6 Destination 6'!I6</f>
        <v>0</v>
      </c>
    </row>
    <row r="64" spans="1:12" ht="30">
      <c r="A64" s="129">
        <v>6</v>
      </c>
      <c r="B64" s="127">
        <v>7</v>
      </c>
      <c r="C64" s="42" t="s">
        <v>209</v>
      </c>
      <c r="D64" s="42" t="s">
        <v>210</v>
      </c>
      <c r="E64" s="43" t="s">
        <v>10</v>
      </c>
      <c r="F64" s="44" t="s">
        <v>67</v>
      </c>
      <c r="G64" s="128" t="s">
        <v>55</v>
      </c>
      <c r="H64" s="63" t="str">
        <f>IF(J64="x",Übersicht!$C$3,"")</f>
        <v/>
      </c>
      <c r="I64" s="43" t="str">
        <f>IF(J64="x",Übersicht!$C$4,"")</f>
        <v/>
      </c>
      <c r="J64" s="108" t="str">
        <f>IF('CL6 Destination 7'!G4="x","x","")</f>
        <v/>
      </c>
      <c r="K64" s="108" t="str">
        <f>IF('CL6 Destination 7'!H4="x","x","")</f>
        <v/>
      </c>
      <c r="L64" s="42">
        <f>'CL6 Destination 7'!I4</f>
        <v>0</v>
      </c>
    </row>
    <row r="65" spans="1:12" ht="30">
      <c r="A65" s="132">
        <v>6</v>
      </c>
      <c r="B65" s="133">
        <v>7</v>
      </c>
      <c r="C65" s="26" t="s">
        <v>212</v>
      </c>
      <c r="D65" s="26" t="s">
        <v>213</v>
      </c>
      <c r="E65" s="27" t="s">
        <v>27</v>
      </c>
      <c r="F65" s="29">
        <v>4</v>
      </c>
      <c r="G65" s="30" t="s">
        <v>19</v>
      </c>
      <c r="H65" s="32" t="str">
        <f>IF(J65="x",Übersicht!$C$3,"")</f>
        <v/>
      </c>
      <c r="I65" s="32" t="str">
        <f>IF(J65="x",Übersicht!$C$4,"")</f>
        <v/>
      </c>
      <c r="J65" s="134" t="str">
        <f>IF('CL6 Destination 7'!G5="x","x","")</f>
        <v/>
      </c>
      <c r="K65" s="134" t="str">
        <f>IF('CL6 Destination 7'!H5="x","x","")</f>
        <v/>
      </c>
      <c r="L65" s="26">
        <f>'CL6 Destination 7'!I5</f>
        <v>0</v>
      </c>
    </row>
    <row r="66" spans="1:12">
      <c r="A66" s="129">
        <v>6</v>
      </c>
      <c r="B66" s="127">
        <v>7</v>
      </c>
      <c r="C66" s="42" t="s">
        <v>215</v>
      </c>
      <c r="D66" s="42" t="s">
        <v>216</v>
      </c>
      <c r="E66" s="43" t="s">
        <v>27</v>
      </c>
      <c r="F66" s="44" t="s">
        <v>218</v>
      </c>
      <c r="G66" s="128" t="s">
        <v>47</v>
      </c>
      <c r="H66" s="63" t="str">
        <f>IF(J66="x",Übersicht!$C$3,"")</f>
        <v/>
      </c>
      <c r="I66" s="43" t="str">
        <f>IF(J66="x",Übersicht!$C$4,"")</f>
        <v/>
      </c>
      <c r="J66" s="108" t="str">
        <f>IF('CL6 Destination 7'!G6="x","x","")</f>
        <v/>
      </c>
      <c r="K66" s="108" t="str">
        <f>IF('CL6 Destination 7'!H6="x","x","")</f>
        <v/>
      </c>
      <c r="L66" s="42">
        <f>'CL6 Destination 7'!I6</f>
        <v>0</v>
      </c>
    </row>
    <row r="67" spans="1:12" ht="30">
      <c r="A67" s="132">
        <v>6</v>
      </c>
      <c r="B67" s="133">
        <v>7</v>
      </c>
      <c r="C67" s="26" t="s">
        <v>219</v>
      </c>
      <c r="D67" s="26" t="s">
        <v>220</v>
      </c>
      <c r="E67" s="27" t="s">
        <v>27</v>
      </c>
      <c r="F67" s="29" t="s">
        <v>218</v>
      </c>
      <c r="G67" s="30" t="s">
        <v>47</v>
      </c>
      <c r="H67" s="32" t="str">
        <f>IF(J67="x",Übersicht!$C$3,"")</f>
        <v/>
      </c>
      <c r="I67" s="32" t="str">
        <f>IF(J67="x",Übersicht!$C$4,"")</f>
        <v/>
      </c>
      <c r="J67" s="134" t="str">
        <f>IF('CL6 Destination 7'!G7="x","x","")</f>
        <v/>
      </c>
      <c r="K67" s="134" t="str">
        <f>IF('CL6 Destination 7'!H7="x","x","")</f>
        <v/>
      </c>
      <c r="L67" s="26">
        <f>'CL6 Destination 7'!I7</f>
        <v>0</v>
      </c>
    </row>
    <row r="68" spans="1:12" ht="45">
      <c r="A68" s="129">
        <v>6</v>
      </c>
      <c r="B68" s="127">
        <v>7</v>
      </c>
      <c r="C68" s="42" t="s">
        <v>222</v>
      </c>
      <c r="D68" s="42" t="s">
        <v>223</v>
      </c>
      <c r="E68" s="43" t="s">
        <v>27</v>
      </c>
      <c r="F68" s="44" t="s">
        <v>218</v>
      </c>
      <c r="G68" s="128" t="s">
        <v>47</v>
      </c>
      <c r="H68" s="63" t="str">
        <f>IF(J68="x",Übersicht!$C$3,"")</f>
        <v/>
      </c>
      <c r="I68" s="43" t="str">
        <f>IF(J68="x",Übersicht!$C$4,"")</f>
        <v/>
      </c>
      <c r="J68" s="108" t="str">
        <f>IF('CL6 Destination 7'!G8="x","x","")</f>
        <v/>
      </c>
      <c r="K68" s="108" t="str">
        <f>IF('CL6 Destination 7'!H8="x","x","")</f>
        <v/>
      </c>
      <c r="L68" s="42">
        <f>'CL6 Destination 7'!I8</f>
        <v>0</v>
      </c>
    </row>
    <row r="69" spans="1:12" ht="45">
      <c r="A69" s="132">
        <v>6</v>
      </c>
      <c r="B69" s="133">
        <v>7</v>
      </c>
      <c r="C69" s="26" t="s">
        <v>225</v>
      </c>
      <c r="D69" s="26" t="s">
        <v>226</v>
      </c>
      <c r="E69" s="27" t="s">
        <v>27</v>
      </c>
      <c r="F69" s="29" t="s">
        <v>29</v>
      </c>
      <c r="G69" s="30" t="s">
        <v>19</v>
      </c>
      <c r="H69" s="32" t="str">
        <f>IF(J69="x",Übersicht!$C$3,"")</f>
        <v/>
      </c>
      <c r="I69" s="32" t="str">
        <f>IF(J69="x",Übersicht!$C$4,"")</f>
        <v/>
      </c>
      <c r="J69" s="134" t="str">
        <f>IF('CL6 Destination 7'!G9="x","x","")</f>
        <v/>
      </c>
      <c r="K69" s="134" t="str">
        <f>IF('CL6 Destination 7'!H9="x","x","")</f>
        <v/>
      </c>
      <c r="L69" s="26">
        <f>'CL6 Destination 7'!I9</f>
        <v>0</v>
      </c>
    </row>
    <row r="70" spans="1:12" ht="45">
      <c r="A70" s="129">
        <v>6</v>
      </c>
      <c r="B70" s="127">
        <v>7</v>
      </c>
      <c r="C70" s="42" t="s">
        <v>228</v>
      </c>
      <c r="D70" s="42" t="s">
        <v>229</v>
      </c>
      <c r="E70" s="43" t="s">
        <v>27</v>
      </c>
      <c r="F70" s="44" t="s">
        <v>47</v>
      </c>
      <c r="G70" s="128" t="s">
        <v>19</v>
      </c>
      <c r="H70" s="63" t="str">
        <f>IF(J70="x",Übersicht!$C$3,"")</f>
        <v/>
      </c>
      <c r="I70" s="43" t="str">
        <f>IF(J70="x",Übersicht!$C$4,"")</f>
        <v/>
      </c>
      <c r="J70" s="108" t="str">
        <f>IF('CL6 Destination 7'!G10="x","x","")</f>
        <v/>
      </c>
      <c r="K70" s="108" t="str">
        <f>IF('CL6 Destination 7'!H10="x","x","")</f>
        <v/>
      </c>
      <c r="L70" s="42">
        <f>'CL6 Destination 7'!I10</f>
        <v>0</v>
      </c>
    </row>
    <row r="71" spans="1:12" ht="30">
      <c r="A71" s="132">
        <v>6</v>
      </c>
      <c r="B71" s="133">
        <v>7</v>
      </c>
      <c r="C71" s="26" t="s">
        <v>231</v>
      </c>
      <c r="D71" s="26" t="s">
        <v>232</v>
      </c>
      <c r="E71" s="27" t="s">
        <v>10</v>
      </c>
      <c r="F71" s="29" t="s">
        <v>20</v>
      </c>
      <c r="G71" s="30" t="s">
        <v>19</v>
      </c>
      <c r="H71" s="32" t="str">
        <f>IF(J71="x",Übersicht!$C$3,"")</f>
        <v/>
      </c>
      <c r="I71" s="32" t="str">
        <f>IF(J71="x",Übersicht!$C$4,"")</f>
        <v/>
      </c>
      <c r="J71" s="134" t="str">
        <f>IF('CL6 Destination 7'!G11="x","x","")</f>
        <v/>
      </c>
      <c r="K71" s="134" t="str">
        <f>IF('CL6 Destination 7'!H11="x","x","")</f>
        <v/>
      </c>
      <c r="L71" s="26">
        <f>'CL6 Destination 7'!I11</f>
        <v>0</v>
      </c>
    </row>
    <row r="72" spans="1:12" ht="30">
      <c r="A72" s="129">
        <v>6</v>
      </c>
      <c r="B72" s="127">
        <v>7</v>
      </c>
      <c r="C72" s="42" t="s">
        <v>234</v>
      </c>
      <c r="D72" s="42" t="s">
        <v>235</v>
      </c>
      <c r="E72" s="43" t="s">
        <v>10</v>
      </c>
      <c r="F72" s="44" t="s">
        <v>24</v>
      </c>
      <c r="G72" s="128" t="s">
        <v>47</v>
      </c>
      <c r="H72" s="63" t="str">
        <f>IF(J72="x",Übersicht!$C$3,"")</f>
        <v/>
      </c>
      <c r="I72" s="43" t="str">
        <f>IF(J72="x",Übersicht!$C$4,"")</f>
        <v/>
      </c>
      <c r="J72" s="108" t="str">
        <f>IF('CL6 Destination 7'!G12="x","x","")</f>
        <v/>
      </c>
      <c r="K72" s="108" t="str">
        <f>IF('CL6 Destination 7'!H12="x","x","")</f>
        <v/>
      </c>
      <c r="L72" s="42">
        <f>'CL6 Destination 7'!I12</f>
        <v>0</v>
      </c>
    </row>
    <row r="73" spans="1:12" ht="55.9" customHeight="1">
      <c r="A73" s="132">
        <v>6</v>
      </c>
      <c r="B73" s="133">
        <v>7</v>
      </c>
      <c r="C73" s="26" t="s">
        <v>237</v>
      </c>
      <c r="D73" s="26" t="s">
        <v>238</v>
      </c>
      <c r="E73" s="27" t="s">
        <v>10</v>
      </c>
      <c r="F73" s="29" t="s">
        <v>17</v>
      </c>
      <c r="G73" s="30" t="s">
        <v>29</v>
      </c>
      <c r="H73" s="32" t="str">
        <f>IF(J73="x",Übersicht!$C$3,"")</f>
        <v/>
      </c>
      <c r="I73" s="32" t="str">
        <f>IF(J73="x",Übersicht!$C$4,"")</f>
        <v/>
      </c>
      <c r="J73" s="134" t="str">
        <f>IF('CL6 Destination 7'!G13="x","x","")</f>
        <v/>
      </c>
      <c r="K73" s="134" t="str">
        <f>IF('CL6 Destination 7'!H13="x","x","")</f>
        <v/>
      </c>
      <c r="L73" s="26">
        <f>'CL6 Destination 7'!I13</f>
        <v>0</v>
      </c>
    </row>
    <row r="74" spans="1:12" ht="54" customHeight="1">
      <c r="A74" s="129">
        <v>6</v>
      </c>
      <c r="B74" s="127">
        <v>7</v>
      </c>
      <c r="C74" s="42" t="s">
        <v>240</v>
      </c>
      <c r="D74" s="42" t="s">
        <v>241</v>
      </c>
      <c r="E74" s="43" t="s">
        <v>27</v>
      </c>
      <c r="F74" s="44" t="s">
        <v>47</v>
      </c>
      <c r="G74" s="128" t="s">
        <v>19</v>
      </c>
      <c r="H74" s="63" t="str">
        <f>IF(J74="x",Übersicht!$C$3,"")</f>
        <v/>
      </c>
      <c r="I74" s="43" t="str">
        <f>IF(J74="x",Übersicht!$C$4,"")</f>
        <v/>
      </c>
      <c r="J74" s="108" t="str">
        <f>IF('CL6 Destination 7'!G14="x","x","")</f>
        <v/>
      </c>
      <c r="K74" s="108" t="str">
        <f>IF('CL6 Destination 7'!H14="x","x","")</f>
        <v/>
      </c>
      <c r="L74" s="42">
        <f>'CL6 Destination 7'!I14</f>
        <v>0</v>
      </c>
    </row>
    <row r="75" spans="1:12" ht="52.9" customHeight="1">
      <c r="A75" s="132">
        <v>6</v>
      </c>
      <c r="B75" s="133">
        <v>7</v>
      </c>
      <c r="C75" s="26" t="s">
        <v>243</v>
      </c>
      <c r="D75" s="26" t="s">
        <v>244</v>
      </c>
      <c r="E75" s="27" t="s">
        <v>36</v>
      </c>
      <c r="F75" s="29" t="s">
        <v>33</v>
      </c>
      <c r="G75" s="30" t="s">
        <v>19</v>
      </c>
      <c r="H75" s="32" t="str">
        <f>IF(J75="x",Übersicht!$C$3,"")</f>
        <v/>
      </c>
      <c r="I75" s="32" t="str">
        <f>IF(J75="x",Übersicht!$C$4,"")</f>
        <v/>
      </c>
      <c r="J75" s="134" t="str">
        <f>IF('CL6 Destination 7'!G15="x","x","")</f>
        <v/>
      </c>
      <c r="K75" s="134" t="str">
        <f>IF('CL6 Destination 7'!H15="x","x","")</f>
        <v/>
      </c>
      <c r="L75" s="26">
        <f>'CL6 Destination 7'!I15</f>
        <v>0</v>
      </c>
    </row>
    <row r="76" spans="1:12" ht="60">
      <c r="A76" s="129">
        <v>6</v>
      </c>
      <c r="B76" s="127">
        <v>7</v>
      </c>
      <c r="C76" s="42" t="s">
        <v>246</v>
      </c>
      <c r="D76" s="42" t="s">
        <v>247</v>
      </c>
      <c r="E76" s="43" t="s">
        <v>36</v>
      </c>
      <c r="F76" s="44" t="s">
        <v>17</v>
      </c>
      <c r="G76" s="128" t="s">
        <v>47</v>
      </c>
      <c r="H76" s="63" t="str">
        <f>IF(J76="x",Übersicht!$C$3,"")</f>
        <v/>
      </c>
      <c r="I76" s="43" t="str">
        <f>IF(J76="x",Übersicht!$C$4,"")</f>
        <v/>
      </c>
      <c r="J76" s="108" t="str">
        <f>IF('CL6 Destination 7'!G16="x","x","")</f>
        <v/>
      </c>
      <c r="K76" s="108" t="str">
        <f>IF('CL6 Destination 7'!H16="x","x","")</f>
        <v/>
      </c>
      <c r="L76" s="42">
        <f>'CL6 Destination 7'!I16</f>
        <v>0</v>
      </c>
    </row>
    <row r="77" spans="1:12" ht="75">
      <c r="A77" s="132">
        <v>6</v>
      </c>
      <c r="B77" s="133">
        <v>7</v>
      </c>
      <c r="C77" s="26" t="s">
        <v>249</v>
      </c>
      <c r="D77" s="26" t="s">
        <v>250</v>
      </c>
      <c r="E77" s="27" t="s">
        <v>10</v>
      </c>
      <c r="F77" s="29" t="s">
        <v>252</v>
      </c>
      <c r="G77" s="30" t="s">
        <v>19</v>
      </c>
      <c r="H77" s="32" t="str">
        <f>IF(J77="x",Übersicht!$C$3,"")</f>
        <v/>
      </c>
      <c r="I77" s="32" t="str">
        <f>IF(J77="x",Übersicht!$C$4,"")</f>
        <v/>
      </c>
      <c r="J77" s="134" t="str">
        <f>IF('CL6 Destination 7'!G17="x","x","")</f>
        <v/>
      </c>
      <c r="K77" s="134" t="str">
        <f>IF('CL6 Destination 7'!H17="x","x","")</f>
        <v/>
      </c>
      <c r="L77" s="26">
        <f>'CL6 Destination 7'!I17</f>
        <v>0</v>
      </c>
    </row>
    <row r="78" spans="1:12" ht="30">
      <c r="A78" s="129">
        <v>6</v>
      </c>
      <c r="B78" s="127">
        <v>7</v>
      </c>
      <c r="C78" s="42" t="s">
        <v>253</v>
      </c>
      <c r="D78" s="42" t="s">
        <v>254</v>
      </c>
      <c r="E78" s="43" t="s">
        <v>10</v>
      </c>
      <c r="F78" s="44" t="s">
        <v>252</v>
      </c>
      <c r="G78" s="128" t="s">
        <v>19</v>
      </c>
      <c r="H78" s="63" t="str">
        <f>IF(J78="x",Übersicht!$C$3,"")</f>
        <v/>
      </c>
      <c r="I78" s="43" t="str">
        <f>IF(J78="x",Übersicht!$C$4,"")</f>
        <v/>
      </c>
      <c r="J78" s="108" t="str">
        <f>IF('CL6 Destination 7'!G18="x","x","")</f>
        <v/>
      </c>
      <c r="K78" s="108" t="str">
        <f>IF('CL6 Destination 7'!H18="x","x","")</f>
        <v/>
      </c>
      <c r="L78" s="42">
        <f>'CL6 Destination 7'!I18</f>
        <v>0</v>
      </c>
    </row>
    <row r="79" spans="1:12" ht="30">
      <c r="A79" s="132">
        <v>6</v>
      </c>
      <c r="B79" s="133">
        <v>7</v>
      </c>
      <c r="C79" s="26" t="s">
        <v>256</v>
      </c>
      <c r="D79" s="26" t="s">
        <v>257</v>
      </c>
      <c r="E79" s="27" t="s">
        <v>10</v>
      </c>
      <c r="F79" s="29" t="s">
        <v>67</v>
      </c>
      <c r="G79" s="30" t="s">
        <v>47</v>
      </c>
      <c r="H79" s="32" t="str">
        <f>IF(J79="x",Übersicht!$C$3,"")</f>
        <v/>
      </c>
      <c r="I79" s="32" t="str">
        <f>IF(J79="x",Übersicht!$C$4,"")</f>
        <v/>
      </c>
      <c r="J79" s="134" t="str">
        <f>IF('CL6 Destination 7'!G19="x","x","")</f>
        <v/>
      </c>
      <c r="K79" s="134" t="str">
        <f>IF('CL6 Destination 7'!H19="x","x","")</f>
        <v/>
      </c>
      <c r="L79" s="26">
        <f>'CL6 Destination 7'!I19</f>
        <v>0</v>
      </c>
    </row>
    <row r="80" spans="1:12" ht="45">
      <c r="A80" s="129">
        <v>6</v>
      </c>
      <c r="B80" s="127">
        <v>7</v>
      </c>
      <c r="C80" s="42" t="s">
        <v>259</v>
      </c>
      <c r="D80" s="42" t="s">
        <v>260</v>
      </c>
      <c r="E80" s="43" t="s">
        <v>10</v>
      </c>
      <c r="F80" s="44" t="s">
        <v>262</v>
      </c>
      <c r="G80" s="128" t="s">
        <v>47</v>
      </c>
      <c r="H80" s="63" t="str">
        <f>IF(J80="x",Übersicht!$C$3,"")</f>
        <v/>
      </c>
      <c r="I80" s="43" t="str">
        <f>IF(J80="x",Übersicht!$C$4,"")</f>
        <v/>
      </c>
      <c r="J80" s="108" t="str">
        <f>IF('CL6 Destination 7'!G20="x","x","")</f>
        <v/>
      </c>
      <c r="K80" s="108" t="str">
        <f>IF('CL6 Destination 7'!H20="x","x","")</f>
        <v/>
      </c>
      <c r="L80" s="42">
        <f>'CL6 Destination 7'!I20</f>
        <v>0</v>
      </c>
    </row>
    <row r="81" spans="1:12" ht="45">
      <c r="A81" s="132">
        <v>6</v>
      </c>
      <c r="B81" s="133">
        <v>7</v>
      </c>
      <c r="C81" s="26" t="s">
        <v>263</v>
      </c>
      <c r="D81" s="26" t="s">
        <v>264</v>
      </c>
      <c r="E81" s="27" t="s">
        <v>27</v>
      </c>
      <c r="F81" s="29" t="s">
        <v>47</v>
      </c>
      <c r="G81" s="30" t="s">
        <v>47</v>
      </c>
      <c r="H81" s="32" t="str">
        <f>IF(J81="x",Übersicht!$C$3,"")</f>
        <v/>
      </c>
      <c r="I81" s="32" t="str">
        <f>IF(J81="x",Übersicht!$C$4,"")</f>
        <v/>
      </c>
      <c r="J81" s="134" t="str">
        <f>IF('CL6 Destination 7'!G21="x","x","")</f>
        <v/>
      </c>
      <c r="K81" s="134" t="str">
        <f>IF('CL6 Destination 7'!H21="x","x","")</f>
        <v/>
      </c>
      <c r="L81" s="26">
        <f>'CL6 Destination 7'!I21</f>
        <v>0</v>
      </c>
    </row>
    <row r="82" spans="1:12" ht="45">
      <c r="A82" s="129">
        <v>6</v>
      </c>
      <c r="B82" s="127">
        <v>7</v>
      </c>
      <c r="C82" s="42" t="s">
        <v>266</v>
      </c>
      <c r="D82" s="42" t="s">
        <v>267</v>
      </c>
      <c r="E82" s="43" t="s">
        <v>10</v>
      </c>
      <c r="F82" s="44" t="s">
        <v>198</v>
      </c>
      <c r="G82" s="128" t="s">
        <v>19</v>
      </c>
      <c r="H82" s="63" t="str">
        <f>IF(J82="x",Übersicht!$C$3,"")</f>
        <v/>
      </c>
      <c r="I82" s="43" t="str">
        <f>IF(J82="x",Übersicht!$C$4,"")</f>
        <v/>
      </c>
      <c r="J82" s="108" t="str">
        <f>IF('CL6 Destination 7'!G22="x","x","")</f>
        <v/>
      </c>
      <c r="K82" s="108" t="str">
        <f>IF('CL6 Destination 7'!H22="x","x","")</f>
        <v/>
      </c>
      <c r="L82" s="42">
        <f>'CL6 Destination 7'!I22</f>
        <v>0</v>
      </c>
    </row>
    <row r="83" spans="1:12">
      <c r="A83" s="132">
        <v>6</v>
      </c>
      <c r="B83" s="133">
        <v>7</v>
      </c>
      <c r="C83" s="26" t="s">
        <v>269</v>
      </c>
      <c r="D83" s="26" t="s">
        <v>270</v>
      </c>
      <c r="E83" s="27" t="s">
        <v>27</v>
      </c>
      <c r="F83" s="29" t="s">
        <v>24</v>
      </c>
      <c r="G83" s="30" t="s">
        <v>19</v>
      </c>
      <c r="H83" s="32" t="str">
        <f>IF(J83="x",Übersicht!$C$3,"")</f>
        <v/>
      </c>
      <c r="I83" s="32" t="str">
        <f>IF(J83="x",Übersicht!$C$4,"")</f>
        <v/>
      </c>
      <c r="J83" s="134" t="str">
        <f>IF('CL6 Destination 7'!G23="x","x","")</f>
        <v/>
      </c>
      <c r="K83" s="134" t="str">
        <f>IF('CL6 Destination 7'!H23="x","x","")</f>
        <v/>
      </c>
      <c r="L83" s="26">
        <f>'CL6 Destination 7'!I23</f>
        <v>0</v>
      </c>
    </row>
    <row r="84" spans="1:12" ht="30">
      <c r="A84" s="129">
        <v>6</v>
      </c>
      <c r="B84" s="127">
        <v>7</v>
      </c>
      <c r="C84" s="42" t="s">
        <v>272</v>
      </c>
      <c r="D84" s="42" t="s">
        <v>273</v>
      </c>
      <c r="E84" s="43" t="s">
        <v>27</v>
      </c>
      <c r="F84" s="44" t="s">
        <v>29</v>
      </c>
      <c r="G84" s="128" t="s">
        <v>47</v>
      </c>
      <c r="H84" s="63" t="str">
        <f>IF(J84="x",Übersicht!$C$3,"")</f>
        <v/>
      </c>
      <c r="I84" s="43" t="str">
        <f>IF(J84="x",Übersicht!$C$4,"")</f>
        <v/>
      </c>
      <c r="J84" s="108" t="str">
        <f>IF('CL6 Destination 7'!G24="x","x","")</f>
        <v/>
      </c>
      <c r="K84" s="108" t="str">
        <f>IF('CL6 Destination 7'!H24="x","x","")</f>
        <v/>
      </c>
      <c r="L84" s="42">
        <f>'CL6 Destination 7'!I24</f>
        <v>0</v>
      </c>
    </row>
    <row r="85" spans="1:12" ht="30">
      <c r="A85" s="132">
        <v>6</v>
      </c>
      <c r="B85" s="133">
        <v>7</v>
      </c>
      <c r="C85" s="26" t="s">
        <v>275</v>
      </c>
      <c r="D85" s="26" t="s">
        <v>276</v>
      </c>
      <c r="E85" s="27" t="s">
        <v>27</v>
      </c>
      <c r="F85" s="29" t="s">
        <v>278</v>
      </c>
      <c r="G85" s="30" t="s">
        <v>55</v>
      </c>
      <c r="H85" s="32" t="str">
        <f>IF(J85="x",Übersicht!$C$3,"")</f>
        <v/>
      </c>
      <c r="I85" s="32" t="str">
        <f>IF(J85="x",Übersicht!$C$4,"")</f>
        <v/>
      </c>
      <c r="J85" s="134" t="str">
        <f>IF('CL6 Destination 7'!G25="x","x","")</f>
        <v/>
      </c>
      <c r="K85" s="134" t="str">
        <f>IF('CL6 Destination 7'!H25="x","x","")</f>
        <v/>
      </c>
      <c r="L85" s="26">
        <f>'CL6 Destination 7'!I25</f>
        <v>0</v>
      </c>
    </row>
  </sheetData>
  <sheetProtection algorithmName="SHA-512" hashValue="hUxNaX6lD3vPfKkibBfobtDZzQTuvpZG9QOjQeVodHs7faLMDVtOF98H6Gizmm7DMj1rY0FkDGe5S9B1BVbjug==" saltValue="BHMCR37lS+jJcX4h2Z+rKQ==" spinCount="100000" sheet="1" objects="1" scenarios="1" formatColumns="0" formatRows="0"/>
  <autoFilter ref="A2:G90"/>
  <mergeCells count="10">
    <mergeCell ref="J1:K1"/>
    <mergeCell ref="L1:L2"/>
    <mergeCell ref="A1:A2"/>
    <mergeCell ref="B1:B2"/>
    <mergeCell ref="C1:C2"/>
    <mergeCell ref="D1:D2"/>
    <mergeCell ref="E1:E2"/>
    <mergeCell ref="F1:F2"/>
    <mergeCell ref="G1:G2"/>
    <mergeCell ref="H1:I1"/>
  </mergeCells>
  <conditionalFormatting sqref="J6:K1048576 J1:K4">
    <cfRule type="cellIs" dxfId="1" priority="2" operator="equal">
      <formula>"x"</formula>
    </cfRule>
  </conditionalFormatting>
  <conditionalFormatting sqref="J5:K5">
    <cfRule type="cellIs" dxfId="0" priority="1" operator="equal">
      <formula>"x"</formula>
    </cfRule>
  </conditionalFormatting>
  <pageMargins left="0.7" right="0.7" top="0.78740157500000008" bottom="0.78740157500000008"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zoomScale="80" zoomScaleNormal="80" workbookViewId="0">
      <selection activeCell="D19" sqref="D19"/>
    </sheetView>
  </sheetViews>
  <sheetFormatPr baseColWidth="10" defaultColWidth="11.5703125" defaultRowHeight="15"/>
  <cols>
    <col min="1" max="1" width="29.7109375" style="136" bestFit="1" customWidth="1"/>
    <col min="2" max="2" width="29.5703125" style="136" bestFit="1" customWidth="1"/>
    <col min="3" max="3" width="10.28515625" style="137" customWidth="1"/>
    <col min="4" max="4" width="139.85546875" style="136" bestFit="1" customWidth="1"/>
    <col min="5" max="5" width="16.140625" style="142" bestFit="1" customWidth="1"/>
    <col min="6" max="6" width="15.85546875" style="143" bestFit="1" customWidth="1"/>
    <col min="7" max="7" width="13.42578125" style="136" bestFit="1" customWidth="1"/>
    <col min="8" max="8" width="13.28515625" style="136" customWidth="1"/>
    <col min="9" max="9" width="36.28515625" style="136" customWidth="1"/>
    <col min="10" max="16384" width="11.5703125" style="136"/>
  </cols>
  <sheetData>
    <row r="1" spans="1:9" s="145" customFormat="1" ht="27" thickBot="1">
      <c r="A1" s="144" t="s">
        <v>343</v>
      </c>
      <c r="C1" s="146"/>
      <c r="E1" s="147"/>
      <c r="F1" s="148"/>
    </row>
    <row r="2" spans="1:9" ht="15.75">
      <c r="A2" s="166" t="s">
        <v>2</v>
      </c>
      <c r="B2" s="167" t="s">
        <v>3</v>
      </c>
      <c r="C2" s="172" t="s">
        <v>4</v>
      </c>
      <c r="D2" s="167" t="s">
        <v>340</v>
      </c>
      <c r="E2" s="174" t="s">
        <v>6</v>
      </c>
      <c r="F2" s="176" t="s">
        <v>7</v>
      </c>
      <c r="G2" s="166" t="s">
        <v>286</v>
      </c>
      <c r="H2" s="167"/>
      <c r="I2" s="168" t="s">
        <v>289</v>
      </c>
    </row>
    <row r="3" spans="1:9" ht="31.5">
      <c r="A3" s="170"/>
      <c r="B3" s="171"/>
      <c r="C3" s="173"/>
      <c r="D3" s="171"/>
      <c r="E3" s="175"/>
      <c r="F3" s="177"/>
      <c r="G3" s="139" t="s">
        <v>287</v>
      </c>
      <c r="H3" s="140" t="s">
        <v>288</v>
      </c>
      <c r="I3" s="169"/>
    </row>
    <row r="4" spans="1:9" ht="250.15" customHeight="1">
      <c r="A4" s="151" t="s">
        <v>346</v>
      </c>
      <c r="B4" s="152" t="s">
        <v>341</v>
      </c>
      <c r="C4" s="98" t="s">
        <v>10</v>
      </c>
      <c r="D4" s="141" t="s">
        <v>342</v>
      </c>
      <c r="E4" s="149">
        <v>10</v>
      </c>
      <c r="F4" s="150" t="s">
        <v>67</v>
      </c>
      <c r="G4" s="157"/>
      <c r="H4" s="157"/>
      <c r="I4" s="156"/>
    </row>
    <row r="5" spans="1:9">
      <c r="A5" s="138"/>
    </row>
    <row r="6" spans="1:9">
      <c r="A6" s="138"/>
    </row>
    <row r="7" spans="1:9">
      <c r="A7" s="138"/>
    </row>
  </sheetData>
  <sheetProtection algorithmName="SHA-512" hashValue="jAWonoWf2kxYofB8iFOkUV1LD3rW7JRFmFHG306NiR8JcAocpSl2pdd5p4GsbTHsapNohLs6+f9urMS3G62rkA==" saltValue="qxKUo0nyluKYhzFJfpfMwg==" spinCount="100000" sheet="1" objects="1" scenarios="1"/>
  <mergeCells count="8">
    <mergeCell ref="G2:H2"/>
    <mergeCell ref="I2:I3"/>
    <mergeCell ref="A2:A3"/>
    <mergeCell ref="B2:B3"/>
    <mergeCell ref="C2:C3"/>
    <mergeCell ref="D2:D3"/>
    <mergeCell ref="E2:E3"/>
    <mergeCell ref="F2:F3"/>
  </mergeCells>
  <dataValidations count="1">
    <dataValidation type="list" allowBlank="1" showInputMessage="1" showErrorMessage="1" sqref="G4:H4">
      <formula1>"x"</formula1>
    </dataValidation>
  </dataValidation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zoomScale="80" zoomScaleNormal="80" workbookViewId="0">
      <selection activeCell="D16" sqref="D16"/>
    </sheetView>
  </sheetViews>
  <sheetFormatPr baseColWidth="10" defaultColWidth="11.5703125" defaultRowHeight="15"/>
  <cols>
    <col min="1" max="2" width="37.28515625" style="155" customWidth="1"/>
    <col min="3" max="3" width="11.5703125" style="155"/>
    <col min="4" max="4" width="107.28515625" style="155" customWidth="1"/>
    <col min="5" max="6" width="11.5703125" style="155"/>
    <col min="7" max="7" width="14.5703125" style="155" customWidth="1"/>
    <col min="8" max="8" width="14.140625" style="155" customWidth="1"/>
    <col min="9" max="9" width="26" style="155" customWidth="1"/>
    <col min="10" max="16384" width="11.5703125" style="155"/>
  </cols>
  <sheetData>
    <row r="1" spans="1:9" s="182" customFormat="1" ht="24.75" customHeight="1" thickBot="1">
      <c r="A1" s="182" t="s">
        <v>350</v>
      </c>
    </row>
    <row r="2" spans="1:9" s="1" customFormat="1" ht="15.75">
      <c r="A2" s="178" t="s">
        <v>2</v>
      </c>
      <c r="B2" s="179" t="s">
        <v>3</v>
      </c>
      <c r="C2" s="185" t="s">
        <v>4</v>
      </c>
      <c r="D2" s="179" t="s">
        <v>340</v>
      </c>
      <c r="E2" s="187" t="s">
        <v>6</v>
      </c>
      <c r="F2" s="189" t="s">
        <v>7</v>
      </c>
      <c r="G2" s="178" t="s">
        <v>286</v>
      </c>
      <c r="H2" s="179"/>
      <c r="I2" s="180" t="s">
        <v>289</v>
      </c>
    </row>
    <row r="3" spans="1:9" s="1" customFormat="1" ht="15.75">
      <c r="A3" s="183"/>
      <c r="B3" s="184"/>
      <c r="C3" s="186"/>
      <c r="D3" s="184"/>
      <c r="E3" s="188"/>
      <c r="F3" s="190"/>
      <c r="G3" s="153" t="s">
        <v>287</v>
      </c>
      <c r="H3" s="154" t="s">
        <v>288</v>
      </c>
      <c r="I3" s="181"/>
    </row>
    <row r="4" spans="1:9" s="1" customFormat="1" ht="273.60000000000002" customHeight="1">
      <c r="A4" s="151" t="s">
        <v>347</v>
      </c>
      <c r="B4" s="152" t="s">
        <v>344</v>
      </c>
      <c r="C4" s="98" t="s">
        <v>10</v>
      </c>
      <c r="D4" s="152" t="s">
        <v>345</v>
      </c>
      <c r="E4" s="149">
        <v>8</v>
      </c>
      <c r="F4" s="150" t="s">
        <v>24</v>
      </c>
      <c r="G4" s="125"/>
      <c r="H4" s="125"/>
      <c r="I4" s="125"/>
    </row>
  </sheetData>
  <sheetProtection algorithmName="SHA-512" hashValue="TnftvniJ0hr/MJSFOv2kdU0EgFRN32SKSnYK0m6/8xJnVGtWUgSOam37qUv0DOCpzrZmDUyyLSmLlJFzfzVvXA==" saltValue="yqRlbs3gD5ZWXHjQsJhJ5Q==" spinCount="100000" sheet="1" objects="1" scenarios="1"/>
  <mergeCells count="9">
    <mergeCell ref="G2:H2"/>
    <mergeCell ref="I2:I3"/>
    <mergeCell ref="A1:XFD1"/>
    <mergeCell ref="A2:A3"/>
    <mergeCell ref="B2:B3"/>
    <mergeCell ref="C2:C3"/>
    <mergeCell ref="D2:D3"/>
    <mergeCell ref="E2:E3"/>
    <mergeCell ref="F2:F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zoomScale="80" zoomScaleNormal="80" workbookViewId="0">
      <selection activeCell="D6" sqref="D6"/>
    </sheetView>
  </sheetViews>
  <sheetFormatPr baseColWidth="10" defaultColWidth="11.5703125" defaultRowHeight="15"/>
  <cols>
    <col min="1" max="1" width="29.7109375" style="1" bestFit="1" customWidth="1"/>
    <col min="2" max="2" width="29.5703125" style="1" bestFit="1" customWidth="1"/>
    <col min="3" max="3" width="13.28515625" style="88" bestFit="1" customWidth="1"/>
    <col min="4" max="4" width="139.85546875" style="1" bestFit="1" customWidth="1"/>
    <col min="5" max="5" width="16.140625" style="88" bestFit="1" customWidth="1"/>
    <col min="6" max="6" width="15.85546875" style="88" bestFit="1" customWidth="1"/>
    <col min="7" max="7" width="13.42578125" style="88" bestFit="1" customWidth="1"/>
    <col min="8" max="8" width="13.28515625" style="88" customWidth="1"/>
    <col min="9" max="9" width="36.28515625" style="1" customWidth="1"/>
    <col min="10" max="16384" width="11.5703125" style="1"/>
  </cols>
  <sheetData>
    <row r="1" spans="1:9" ht="21.75" thickBot="1">
      <c r="A1" s="94" t="s">
        <v>335</v>
      </c>
    </row>
    <row r="2" spans="1:9" ht="15.75">
      <c r="A2" s="191" t="s">
        <v>2</v>
      </c>
      <c r="B2" s="185" t="s">
        <v>3</v>
      </c>
      <c r="C2" s="185" t="s">
        <v>4</v>
      </c>
      <c r="D2" s="185" t="s">
        <v>5</v>
      </c>
      <c r="E2" s="195" t="s">
        <v>6</v>
      </c>
      <c r="F2" s="189" t="s">
        <v>7</v>
      </c>
      <c r="G2" s="191" t="s">
        <v>286</v>
      </c>
      <c r="H2" s="185"/>
      <c r="I2" s="192" t="s">
        <v>289</v>
      </c>
    </row>
    <row r="3" spans="1:9" ht="60" customHeight="1">
      <c r="A3" s="194"/>
      <c r="B3" s="186"/>
      <c r="C3" s="186"/>
      <c r="D3" s="186"/>
      <c r="E3" s="196"/>
      <c r="F3" s="190"/>
      <c r="G3" s="89" t="s">
        <v>287</v>
      </c>
      <c r="H3" s="90" t="s">
        <v>288</v>
      </c>
      <c r="I3" s="193"/>
    </row>
    <row r="4" spans="1:9" s="87" customFormat="1" ht="94.5">
      <c r="A4" s="100" t="s">
        <v>329</v>
      </c>
      <c r="B4" s="101" t="s">
        <v>330</v>
      </c>
      <c r="C4" s="100" t="s">
        <v>10</v>
      </c>
      <c r="D4" s="101" t="s">
        <v>331</v>
      </c>
      <c r="E4" s="102" t="s">
        <v>24</v>
      </c>
      <c r="F4" s="102" t="s">
        <v>55</v>
      </c>
      <c r="G4" s="120"/>
      <c r="H4" s="120"/>
      <c r="I4" s="121"/>
    </row>
    <row r="5" spans="1:9" ht="240">
      <c r="A5" s="91" t="s">
        <v>323</v>
      </c>
      <c r="B5" s="91" t="s">
        <v>327</v>
      </c>
      <c r="C5" s="92" t="s">
        <v>10</v>
      </c>
      <c r="D5" s="91" t="s">
        <v>332</v>
      </c>
      <c r="E5" s="93" t="s">
        <v>333</v>
      </c>
      <c r="F5" s="5">
        <v>3</v>
      </c>
      <c r="G5" s="122"/>
      <c r="H5" s="122"/>
      <c r="I5" s="123"/>
    </row>
    <row r="6" spans="1:9" ht="174" customHeight="1">
      <c r="A6" s="97" t="s">
        <v>324</v>
      </c>
      <c r="B6" s="97" t="s">
        <v>328</v>
      </c>
      <c r="C6" s="98" t="s">
        <v>10</v>
      </c>
      <c r="D6" s="97" t="s">
        <v>334</v>
      </c>
      <c r="E6" s="99">
        <v>6</v>
      </c>
      <c r="F6" s="99">
        <v>3</v>
      </c>
      <c r="G6" s="124"/>
      <c r="H6" s="124"/>
      <c r="I6" s="125"/>
    </row>
    <row r="7" spans="1:9">
      <c r="A7" s="87"/>
    </row>
    <row r="8" spans="1:9">
      <c r="A8" s="87"/>
    </row>
    <row r="9" spans="1:9">
      <c r="A9" s="87"/>
    </row>
    <row r="10" spans="1:9">
      <c r="A10" s="87"/>
    </row>
  </sheetData>
  <sheetProtection algorithmName="SHA-512" hashValue="zPHzB1Lm8jSaSum1hNWlXVwdntsRMys8tYrX7WdDUNATrjsalFNjwqerqW49e8ufeorn3lNVjz8bMZnJ+wmbIA==" saltValue="J7sXSVpt0ckYMqzVfdAHfg==" spinCount="100000" sheet="1" objects="1" scenarios="1"/>
  <mergeCells count="8">
    <mergeCell ref="G2:H2"/>
    <mergeCell ref="I2:I3"/>
    <mergeCell ref="A2:A3"/>
    <mergeCell ref="B2:B3"/>
    <mergeCell ref="C2:C3"/>
    <mergeCell ref="D2:D3"/>
    <mergeCell ref="E2:E3"/>
    <mergeCell ref="F2:F3"/>
  </mergeCells>
  <dataValidations count="1">
    <dataValidation type="list" allowBlank="1" showInputMessage="1" showErrorMessage="1" sqref="G4:H6">
      <formula1>"x"</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
  <sheetViews>
    <sheetView zoomScale="80" zoomScaleNormal="80" workbookViewId="0">
      <selection activeCell="D29" sqref="D29"/>
    </sheetView>
  </sheetViews>
  <sheetFormatPr baseColWidth="10" defaultColWidth="11.5703125" defaultRowHeight="15"/>
  <cols>
    <col min="1" max="1" width="29.7109375" style="1" bestFit="1" customWidth="1"/>
    <col min="2" max="2" width="29.5703125" style="1" bestFit="1" customWidth="1"/>
    <col min="3" max="3" width="13.28515625" style="1" bestFit="1" customWidth="1"/>
    <col min="4" max="4" width="139.85546875" style="1" bestFit="1" customWidth="1"/>
    <col min="5" max="5" width="16.140625" style="88" bestFit="1" customWidth="1"/>
    <col min="6" max="6" width="15.85546875" style="88" bestFit="1" customWidth="1"/>
    <col min="7" max="7" width="13.42578125" style="88" bestFit="1" customWidth="1"/>
    <col min="8" max="8" width="13.28515625" style="88" customWidth="1"/>
    <col min="9" max="9" width="36.28515625" style="1" customWidth="1"/>
    <col min="10" max="16384" width="11.5703125" style="1"/>
  </cols>
  <sheetData>
    <row r="1" spans="1:9" ht="21.75" thickBot="1">
      <c r="A1" s="94" t="s">
        <v>336</v>
      </c>
    </row>
    <row r="2" spans="1:9" ht="15.75">
      <c r="A2" s="191" t="s">
        <v>2</v>
      </c>
      <c r="B2" s="185" t="s">
        <v>3</v>
      </c>
      <c r="C2" s="185" t="s">
        <v>4</v>
      </c>
      <c r="D2" s="185" t="s">
        <v>5</v>
      </c>
      <c r="E2" s="195" t="s">
        <v>6</v>
      </c>
      <c r="F2" s="189" t="s">
        <v>7</v>
      </c>
      <c r="G2" s="191" t="s">
        <v>286</v>
      </c>
      <c r="H2" s="185"/>
      <c r="I2" s="192" t="s">
        <v>289</v>
      </c>
    </row>
    <row r="3" spans="1:9" ht="31.5">
      <c r="A3" s="194"/>
      <c r="B3" s="186"/>
      <c r="C3" s="186"/>
      <c r="D3" s="186"/>
      <c r="E3" s="196"/>
      <c r="F3" s="190"/>
      <c r="G3" s="89" t="s">
        <v>287</v>
      </c>
      <c r="H3" s="90" t="s">
        <v>288</v>
      </c>
      <c r="I3" s="193"/>
    </row>
    <row r="4" spans="1:9" ht="75">
      <c r="A4" s="97" t="s">
        <v>325</v>
      </c>
      <c r="B4" s="97" t="s">
        <v>326</v>
      </c>
      <c r="C4" s="98" t="s">
        <v>36</v>
      </c>
      <c r="D4" s="97" t="s">
        <v>337</v>
      </c>
      <c r="E4" s="99">
        <v>10</v>
      </c>
      <c r="F4" s="99">
        <v>2</v>
      </c>
      <c r="G4" s="124"/>
      <c r="H4" s="124"/>
      <c r="I4" s="125"/>
    </row>
    <row r="5" spans="1:9">
      <c r="A5" s="87"/>
    </row>
  </sheetData>
  <sheetProtection algorithmName="SHA-512" hashValue="+oGA0umIaYVr+xS/RaiX3FPRdKyIUJqVtXQE8Oy16PjP8ld0b6DsuZGsbfEFxfz/5s+ff57VbGTYY2G7NGx7bA==" saltValue="AxyfgeOYB/VSJiq77CD46A==" spinCount="100000" sheet="1" objects="1" scenarios="1"/>
  <mergeCells count="8">
    <mergeCell ref="G2:H2"/>
    <mergeCell ref="I2:I3"/>
    <mergeCell ref="A2:A3"/>
    <mergeCell ref="B2:B3"/>
    <mergeCell ref="C2:C3"/>
    <mergeCell ref="D2:D3"/>
    <mergeCell ref="E2:E3"/>
    <mergeCell ref="F2:F3"/>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80" zoomScaleNormal="80" workbookViewId="0">
      <pane ySplit="3" topLeftCell="A4" activePane="bottomLeft" state="frozen"/>
      <selection pane="bottomLeft" activeCell="D5" sqref="D5"/>
    </sheetView>
  </sheetViews>
  <sheetFormatPr baseColWidth="10" defaultRowHeight="15"/>
  <cols>
    <col min="1" max="1" width="29.7109375" bestFit="1" customWidth="1"/>
    <col min="2" max="2" width="29.5703125" bestFit="1" customWidth="1"/>
    <col min="3" max="3" width="13.28515625" bestFit="1" customWidth="1"/>
    <col min="4" max="4" width="143.140625" customWidth="1"/>
    <col min="5" max="5" width="16.140625" bestFit="1" customWidth="1"/>
    <col min="6" max="6" width="15.85546875" bestFit="1" customWidth="1"/>
    <col min="7" max="7" width="13.42578125" bestFit="1" customWidth="1"/>
    <col min="8" max="8" width="13.28515625" customWidth="1"/>
    <col min="9" max="9" width="36.28515625" customWidth="1"/>
  </cols>
  <sheetData>
    <row r="1" spans="1:9" ht="21.75" thickBot="1">
      <c r="A1" s="18" t="s">
        <v>279</v>
      </c>
    </row>
    <row r="2" spans="1:9" s="38" customFormat="1" ht="15.75">
      <c r="A2" s="191" t="s">
        <v>2</v>
      </c>
      <c r="B2" s="185" t="s">
        <v>3</v>
      </c>
      <c r="C2" s="185" t="s">
        <v>4</v>
      </c>
      <c r="D2" s="185" t="s">
        <v>5</v>
      </c>
      <c r="E2" s="195" t="s">
        <v>6</v>
      </c>
      <c r="F2" s="189" t="s">
        <v>7</v>
      </c>
      <c r="G2" s="199" t="s">
        <v>286</v>
      </c>
      <c r="H2" s="200"/>
      <c r="I2" s="201" t="s">
        <v>289</v>
      </c>
    </row>
    <row r="3" spans="1:9" s="38" customFormat="1" ht="16.5" thickBot="1">
      <c r="A3" s="197"/>
      <c r="B3" s="198"/>
      <c r="C3" s="198"/>
      <c r="D3" s="198"/>
      <c r="E3" s="203"/>
      <c r="F3" s="204"/>
      <c r="G3" s="39" t="s">
        <v>287</v>
      </c>
      <c r="H3" s="40" t="s">
        <v>288</v>
      </c>
      <c r="I3" s="202"/>
    </row>
    <row r="4" spans="1:9" ht="199.15" customHeight="1">
      <c r="A4" s="31" t="s">
        <v>8</v>
      </c>
      <c r="B4" s="31" t="s">
        <v>9</v>
      </c>
      <c r="C4" s="32" t="s">
        <v>10</v>
      </c>
      <c r="D4" s="31" t="s">
        <v>11</v>
      </c>
      <c r="E4" s="33" t="s">
        <v>12</v>
      </c>
      <c r="F4" s="34" t="s">
        <v>13</v>
      </c>
      <c r="G4" s="74"/>
      <c r="H4" s="75"/>
      <c r="I4" s="76"/>
    </row>
    <row r="5" spans="1:9" ht="247.15" customHeight="1">
      <c r="A5" s="4" t="s">
        <v>14</v>
      </c>
      <c r="B5" s="4" t="s">
        <v>15</v>
      </c>
      <c r="C5" s="5" t="s">
        <v>10</v>
      </c>
      <c r="D5" s="4" t="s">
        <v>16</v>
      </c>
      <c r="E5" s="6" t="s">
        <v>17</v>
      </c>
      <c r="F5" s="7" t="s">
        <v>18</v>
      </c>
      <c r="G5" s="77"/>
      <c r="H5" s="66"/>
      <c r="I5" s="78"/>
    </row>
    <row r="6" spans="1:9" ht="180">
      <c r="A6" s="26" t="s">
        <v>21</v>
      </c>
      <c r="B6" s="26" t="s">
        <v>22</v>
      </c>
      <c r="C6" s="27" t="s">
        <v>10</v>
      </c>
      <c r="D6" s="28" t="s">
        <v>23</v>
      </c>
      <c r="E6" s="29" t="s">
        <v>24</v>
      </c>
      <c r="F6" s="30" t="s">
        <v>19</v>
      </c>
      <c r="G6" s="79"/>
      <c r="H6" s="69"/>
      <c r="I6" s="80"/>
    </row>
    <row r="7" spans="1:9" ht="135">
      <c r="A7" s="4" t="s">
        <v>25</v>
      </c>
      <c r="B7" s="4" t="s">
        <v>26</v>
      </c>
      <c r="C7" s="5" t="s">
        <v>27</v>
      </c>
      <c r="D7" s="16" t="s">
        <v>28</v>
      </c>
      <c r="E7" s="6" t="s">
        <v>29</v>
      </c>
      <c r="F7" s="7" t="s">
        <v>19</v>
      </c>
      <c r="G7" s="77"/>
      <c r="H7" s="66"/>
      <c r="I7" s="78"/>
    </row>
    <row r="8" spans="1:9" ht="120">
      <c r="A8" s="26" t="s">
        <v>30</v>
      </c>
      <c r="B8" s="26" t="s">
        <v>31</v>
      </c>
      <c r="C8" s="27" t="s">
        <v>10</v>
      </c>
      <c r="D8" s="28" t="s">
        <v>32</v>
      </c>
      <c r="E8" s="29" t="s">
        <v>33</v>
      </c>
      <c r="F8" s="30" t="s">
        <v>19</v>
      </c>
      <c r="G8" s="79"/>
      <c r="H8" s="69"/>
      <c r="I8" s="80"/>
    </row>
    <row r="9" spans="1:9" ht="120">
      <c r="A9" s="4" t="s">
        <v>34</v>
      </c>
      <c r="B9" s="4" t="s">
        <v>35</v>
      </c>
      <c r="C9" s="5" t="s">
        <v>36</v>
      </c>
      <c r="D9" s="16" t="s">
        <v>37</v>
      </c>
      <c r="E9" s="6" t="s">
        <v>38</v>
      </c>
      <c r="F9" s="7" t="s">
        <v>13</v>
      </c>
      <c r="G9" s="77"/>
      <c r="H9" s="66"/>
      <c r="I9" s="78"/>
    </row>
    <row r="10" spans="1:9" ht="102" customHeight="1">
      <c r="A10" s="26" t="s">
        <v>39</v>
      </c>
      <c r="B10" s="26" t="s">
        <v>40</v>
      </c>
      <c r="C10" s="27" t="s">
        <v>27</v>
      </c>
      <c r="D10" s="28" t="s">
        <v>41</v>
      </c>
      <c r="E10" s="29" t="s">
        <v>42</v>
      </c>
      <c r="F10" s="30" t="s">
        <v>19</v>
      </c>
      <c r="G10" s="79"/>
      <c r="H10" s="69"/>
      <c r="I10" s="80"/>
    </row>
    <row r="11" spans="1:9" ht="315" customHeight="1">
      <c r="A11" s="4" t="s">
        <v>43</v>
      </c>
      <c r="B11" s="4" t="s">
        <v>44</v>
      </c>
      <c r="C11" s="5" t="s">
        <v>10</v>
      </c>
      <c r="D11" s="16" t="s">
        <v>45</v>
      </c>
      <c r="E11" s="6" t="s">
        <v>46</v>
      </c>
      <c r="F11" s="7" t="s">
        <v>47</v>
      </c>
      <c r="G11" s="77"/>
      <c r="H11" s="66"/>
      <c r="I11" s="78"/>
    </row>
    <row r="12" spans="1:9" ht="129.6" customHeight="1">
      <c r="A12" s="26" t="s">
        <v>48</v>
      </c>
      <c r="B12" s="26" t="s">
        <v>49</v>
      </c>
      <c r="C12" s="27" t="s">
        <v>10</v>
      </c>
      <c r="D12" s="28" t="s">
        <v>50</v>
      </c>
      <c r="E12" s="29" t="s">
        <v>51</v>
      </c>
      <c r="F12" s="30" t="s">
        <v>47</v>
      </c>
      <c r="G12" s="79"/>
      <c r="H12" s="69"/>
      <c r="I12" s="80"/>
    </row>
    <row r="13" spans="1:9" ht="189.6" customHeight="1">
      <c r="A13" s="4" t="s">
        <v>52</v>
      </c>
      <c r="B13" s="4" t="s">
        <v>53</v>
      </c>
      <c r="C13" s="5" t="s">
        <v>36</v>
      </c>
      <c r="D13" s="16" t="s">
        <v>54</v>
      </c>
      <c r="E13" s="6" t="s">
        <v>24</v>
      </c>
      <c r="F13" s="7" t="s">
        <v>47</v>
      </c>
      <c r="G13" s="77"/>
      <c r="H13" s="66"/>
      <c r="I13" s="78"/>
    </row>
    <row r="14" spans="1:9" ht="287.45" customHeight="1">
      <c r="A14" s="26" t="s">
        <v>56</v>
      </c>
      <c r="B14" s="26" t="s">
        <v>57</v>
      </c>
      <c r="C14" s="27" t="s">
        <v>10</v>
      </c>
      <c r="D14" s="28" t="s">
        <v>58</v>
      </c>
      <c r="E14" s="29" t="s">
        <v>18</v>
      </c>
      <c r="F14" s="30" t="s">
        <v>47</v>
      </c>
      <c r="G14" s="79"/>
      <c r="H14" s="69"/>
      <c r="I14" s="80"/>
    </row>
    <row r="15" spans="1:9" ht="409.6" customHeight="1">
      <c r="A15" s="4" t="s">
        <v>59</v>
      </c>
      <c r="B15" s="4" t="s">
        <v>60</v>
      </c>
      <c r="C15" s="5" t="s">
        <v>10</v>
      </c>
      <c r="D15" s="16" t="s">
        <v>61</v>
      </c>
      <c r="E15" s="6" t="s">
        <v>18</v>
      </c>
      <c r="F15" s="7" t="s">
        <v>47</v>
      </c>
      <c r="G15" s="77"/>
      <c r="H15" s="66"/>
      <c r="I15" s="78"/>
    </row>
    <row r="16" spans="1:9" ht="214.9" customHeight="1">
      <c r="A16" s="26" t="s">
        <v>62</v>
      </c>
      <c r="B16" s="26" t="s">
        <v>63</v>
      </c>
      <c r="C16" s="27" t="s">
        <v>64</v>
      </c>
      <c r="D16" s="28" t="s">
        <v>65</v>
      </c>
      <c r="E16" s="29" t="s">
        <v>66</v>
      </c>
      <c r="F16" s="30" t="s">
        <v>19</v>
      </c>
      <c r="G16" s="81"/>
      <c r="H16" s="68"/>
      <c r="I16" s="80"/>
    </row>
  </sheetData>
  <sheetProtection algorithmName="SHA-512" hashValue="Yq4LZdZIwjG3RenRnSHXc6hXEOXi4rvAyEBBGB65MX75705n18VxhT8cA6auhQgz94SUDaZ3eJovCUX4+HRtIQ==" saltValue="XX90c1V/OpIPnAP9IZFOJQ==" spinCount="100000" sheet="1" objects="1" scenarios="1" formatColumns="0" formatRows="0"/>
  <mergeCells count="8">
    <mergeCell ref="A2:A3"/>
    <mergeCell ref="B2:B3"/>
    <mergeCell ref="C2:C3"/>
    <mergeCell ref="G2:H2"/>
    <mergeCell ref="I2:I3"/>
    <mergeCell ref="D2:D3"/>
    <mergeCell ref="E2:E3"/>
    <mergeCell ref="F2:F3"/>
  </mergeCells>
  <dataValidations count="1">
    <dataValidation type="list" allowBlank="1" showInputMessage="1" showErrorMessage="1" sqref="G4:H16">
      <formula1>"x"</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zoomScale="80" zoomScaleNormal="80" workbookViewId="0">
      <pane ySplit="3" topLeftCell="A4" activePane="bottomLeft" state="frozen"/>
      <selection pane="bottomLeft" activeCell="D5" sqref="D5"/>
    </sheetView>
  </sheetViews>
  <sheetFormatPr baseColWidth="10" defaultRowHeight="15"/>
  <cols>
    <col min="1" max="1" width="29.7109375" bestFit="1" customWidth="1"/>
    <col min="2" max="2" width="29.5703125" bestFit="1" customWidth="1"/>
    <col min="3" max="3" width="13.28515625" bestFit="1" customWidth="1"/>
    <col min="4" max="4" width="139.42578125" bestFit="1" customWidth="1"/>
    <col min="5" max="5" width="16.140625" bestFit="1" customWidth="1"/>
    <col min="6" max="6" width="15.85546875" bestFit="1" customWidth="1"/>
    <col min="7" max="7" width="17.42578125" customWidth="1"/>
    <col min="8" max="8" width="17.28515625" customWidth="1"/>
    <col min="9" max="9" width="26.28515625" customWidth="1"/>
  </cols>
  <sheetData>
    <row r="1" spans="1:9" ht="21.75" thickBot="1">
      <c r="A1" s="18" t="s">
        <v>280</v>
      </c>
    </row>
    <row r="2" spans="1:9" s="38" customFormat="1" ht="15.75">
      <c r="A2" s="191" t="s">
        <v>2</v>
      </c>
      <c r="B2" s="185" t="s">
        <v>3</v>
      </c>
      <c r="C2" s="185" t="s">
        <v>4</v>
      </c>
      <c r="D2" s="185" t="s">
        <v>5</v>
      </c>
      <c r="E2" s="195" t="s">
        <v>6</v>
      </c>
      <c r="F2" s="189" t="s">
        <v>7</v>
      </c>
      <c r="G2" s="199" t="s">
        <v>286</v>
      </c>
      <c r="H2" s="200"/>
      <c r="I2" s="201" t="s">
        <v>289</v>
      </c>
    </row>
    <row r="3" spans="1:9" s="38" customFormat="1" ht="16.5" thickBot="1">
      <c r="A3" s="197"/>
      <c r="B3" s="198"/>
      <c r="C3" s="198"/>
      <c r="D3" s="198"/>
      <c r="E3" s="203"/>
      <c r="F3" s="204"/>
      <c r="G3" s="39" t="s">
        <v>287</v>
      </c>
      <c r="H3" s="40" t="s">
        <v>288</v>
      </c>
      <c r="I3" s="202"/>
    </row>
    <row r="4" spans="1:9" ht="200.45" customHeight="1">
      <c r="A4" s="31" t="s">
        <v>68</v>
      </c>
      <c r="B4" s="31" t="s">
        <v>69</v>
      </c>
      <c r="C4" s="32" t="s">
        <v>10</v>
      </c>
      <c r="D4" s="31" t="s">
        <v>70</v>
      </c>
      <c r="E4" s="33">
        <v>4</v>
      </c>
      <c r="F4" s="33" t="s">
        <v>19</v>
      </c>
      <c r="G4" s="72"/>
      <c r="H4" s="72"/>
      <c r="I4" s="73"/>
    </row>
    <row r="5" spans="1:9" ht="220.15" customHeight="1">
      <c r="A5" s="4" t="s">
        <v>71</v>
      </c>
      <c r="B5" s="4" t="s">
        <v>72</v>
      </c>
      <c r="C5" s="5" t="s">
        <v>36</v>
      </c>
      <c r="D5" s="4" t="s">
        <v>73</v>
      </c>
      <c r="E5" s="6">
        <v>9</v>
      </c>
      <c r="F5" s="6" t="s">
        <v>19</v>
      </c>
      <c r="G5" s="66"/>
      <c r="H5" s="66"/>
      <c r="I5" s="66"/>
    </row>
    <row r="6" spans="1:9" ht="177.6" customHeight="1">
      <c r="A6" s="26" t="s">
        <v>74</v>
      </c>
      <c r="B6" s="26" t="s">
        <v>75</v>
      </c>
      <c r="C6" s="27" t="s">
        <v>27</v>
      </c>
      <c r="D6" s="26" t="s">
        <v>76</v>
      </c>
      <c r="E6" s="29">
        <v>2</v>
      </c>
      <c r="F6" s="29" t="s">
        <v>19</v>
      </c>
      <c r="G6" s="69"/>
      <c r="H6" s="69"/>
      <c r="I6" s="69"/>
    </row>
    <row r="7" spans="1:9" ht="114.6" customHeight="1">
      <c r="A7" s="4" t="s">
        <v>77</v>
      </c>
      <c r="B7" s="4" t="s">
        <v>78</v>
      </c>
      <c r="C7" s="5" t="s">
        <v>10</v>
      </c>
      <c r="D7" s="4" t="s">
        <v>79</v>
      </c>
      <c r="E7" s="6">
        <v>7</v>
      </c>
      <c r="F7" s="6" t="s">
        <v>47</v>
      </c>
      <c r="G7" s="66"/>
      <c r="H7" s="66"/>
      <c r="I7" s="66"/>
    </row>
    <row r="8" spans="1:9" ht="126.6" customHeight="1">
      <c r="A8" s="26" t="s">
        <v>80</v>
      </c>
      <c r="B8" s="26" t="s">
        <v>81</v>
      </c>
      <c r="C8" s="27" t="s">
        <v>10</v>
      </c>
      <c r="D8" s="26" t="s">
        <v>82</v>
      </c>
      <c r="E8" s="29">
        <v>8</v>
      </c>
      <c r="F8" s="29" t="s">
        <v>19</v>
      </c>
      <c r="G8" s="69"/>
      <c r="H8" s="69"/>
      <c r="I8" s="69"/>
    </row>
    <row r="9" spans="1:9" ht="125.45" customHeight="1">
      <c r="A9" s="4" t="s">
        <v>83</v>
      </c>
      <c r="B9" s="4" t="s">
        <v>84</v>
      </c>
      <c r="C9" s="5" t="s">
        <v>36</v>
      </c>
      <c r="D9" s="4" t="s">
        <v>85</v>
      </c>
      <c r="E9" s="6">
        <v>6</v>
      </c>
      <c r="F9" s="6" t="s">
        <v>47</v>
      </c>
      <c r="G9" s="66"/>
      <c r="H9" s="66"/>
      <c r="I9" s="66"/>
    </row>
    <row r="10" spans="1:9" ht="208.9" customHeight="1">
      <c r="A10" s="26" t="s">
        <v>86</v>
      </c>
      <c r="B10" s="26" t="s">
        <v>87</v>
      </c>
      <c r="C10" s="27" t="s">
        <v>27</v>
      </c>
      <c r="D10" s="26" t="s">
        <v>88</v>
      </c>
      <c r="E10" s="29">
        <v>3</v>
      </c>
      <c r="F10" s="29" t="s">
        <v>19</v>
      </c>
      <c r="G10" s="69"/>
      <c r="H10" s="69"/>
      <c r="I10" s="69"/>
    </row>
    <row r="11" spans="1:9" ht="285">
      <c r="A11" s="4" t="s">
        <v>89</v>
      </c>
      <c r="B11" s="4" t="s">
        <v>90</v>
      </c>
      <c r="C11" s="5" t="s">
        <v>10</v>
      </c>
      <c r="D11" s="4" t="s">
        <v>91</v>
      </c>
      <c r="E11" s="6">
        <v>4</v>
      </c>
      <c r="F11" s="6" t="s">
        <v>55</v>
      </c>
      <c r="G11" s="66"/>
      <c r="H11" s="66"/>
      <c r="I11" s="66"/>
    </row>
    <row r="12" spans="1:9" ht="318" customHeight="1">
      <c r="A12" s="26" t="s">
        <v>92</v>
      </c>
      <c r="B12" s="26" t="s">
        <v>93</v>
      </c>
      <c r="C12" s="27" t="s">
        <v>10</v>
      </c>
      <c r="D12" s="26" t="s">
        <v>94</v>
      </c>
      <c r="E12" s="29">
        <v>11</v>
      </c>
      <c r="F12" s="29" t="s">
        <v>19</v>
      </c>
      <c r="G12" s="69"/>
      <c r="H12" s="69"/>
      <c r="I12" s="69"/>
    </row>
    <row r="13" spans="1:9" ht="155.44999999999999" customHeight="1">
      <c r="A13" s="42" t="s">
        <v>95</v>
      </c>
      <c r="B13" s="42" t="s">
        <v>96</v>
      </c>
      <c r="C13" s="43" t="s">
        <v>10</v>
      </c>
      <c r="D13" s="42" t="s">
        <v>97</v>
      </c>
      <c r="E13" s="44" t="s">
        <v>98</v>
      </c>
      <c r="F13" s="44" t="s">
        <v>47</v>
      </c>
      <c r="G13" s="70"/>
      <c r="H13" s="70"/>
      <c r="I13" s="70"/>
    </row>
    <row r="14" spans="1:9" ht="242.45" customHeight="1">
      <c r="A14" s="26" t="s">
        <v>99</v>
      </c>
      <c r="B14" s="26" t="s">
        <v>100</v>
      </c>
      <c r="C14" s="27" t="s">
        <v>10</v>
      </c>
      <c r="D14" s="26" t="s">
        <v>101</v>
      </c>
      <c r="E14" s="29" t="s">
        <v>102</v>
      </c>
      <c r="F14" s="29" t="s">
        <v>19</v>
      </c>
      <c r="G14" s="69"/>
      <c r="H14" s="69"/>
      <c r="I14" s="69"/>
    </row>
    <row r="15" spans="1:9" ht="267" customHeight="1">
      <c r="A15" s="42" t="s">
        <v>103</v>
      </c>
      <c r="B15" s="42" t="s">
        <v>104</v>
      </c>
      <c r="C15" s="43" t="s">
        <v>10</v>
      </c>
      <c r="D15" s="42" t="s">
        <v>105</v>
      </c>
      <c r="E15" s="44" t="s">
        <v>102</v>
      </c>
      <c r="F15" s="44" t="s">
        <v>19</v>
      </c>
      <c r="G15" s="70"/>
      <c r="H15" s="70"/>
      <c r="I15" s="70"/>
    </row>
    <row r="16" spans="1:9" ht="216" customHeight="1">
      <c r="A16" s="26" t="s">
        <v>106</v>
      </c>
      <c r="B16" s="26" t="s">
        <v>107</v>
      </c>
      <c r="C16" s="27" t="s">
        <v>10</v>
      </c>
      <c r="D16" s="26" t="s">
        <v>108</v>
      </c>
      <c r="E16" s="29" t="s">
        <v>67</v>
      </c>
      <c r="F16" s="29" t="s">
        <v>47</v>
      </c>
      <c r="G16" s="69"/>
      <c r="H16" s="69"/>
      <c r="I16" s="69"/>
    </row>
    <row r="17" spans="1:9" ht="175.9" customHeight="1">
      <c r="A17" s="42" t="s">
        <v>109</v>
      </c>
      <c r="B17" s="42" t="s">
        <v>110</v>
      </c>
      <c r="C17" s="43" t="s">
        <v>36</v>
      </c>
      <c r="D17" s="42" t="s">
        <v>111</v>
      </c>
      <c r="E17" s="44" t="s">
        <v>112</v>
      </c>
      <c r="F17" s="44" t="s">
        <v>19</v>
      </c>
      <c r="G17" s="70"/>
      <c r="H17" s="70"/>
      <c r="I17" s="70"/>
    </row>
    <row r="18" spans="1:9" ht="185.45" customHeight="1">
      <c r="A18" s="26" t="s">
        <v>113</v>
      </c>
      <c r="B18" s="26" t="s">
        <v>114</v>
      </c>
      <c r="C18" s="27" t="s">
        <v>10</v>
      </c>
      <c r="D18" s="26" t="s">
        <v>115</v>
      </c>
      <c r="E18" s="29" t="s">
        <v>67</v>
      </c>
      <c r="F18" s="29" t="s">
        <v>55</v>
      </c>
      <c r="G18" s="69"/>
      <c r="H18" s="69"/>
      <c r="I18" s="69"/>
    </row>
    <row r="19" spans="1:9" ht="178.15" customHeight="1">
      <c r="A19" s="42" t="s">
        <v>116</v>
      </c>
      <c r="B19" s="42" t="s">
        <v>117</v>
      </c>
      <c r="C19" s="43" t="s">
        <v>10</v>
      </c>
      <c r="D19" s="42" t="s">
        <v>118</v>
      </c>
      <c r="E19" s="44" t="s">
        <v>67</v>
      </c>
      <c r="F19" s="44" t="s">
        <v>19</v>
      </c>
      <c r="G19" s="71"/>
      <c r="H19" s="71"/>
      <c r="I19" s="70"/>
    </row>
  </sheetData>
  <sheetProtection algorithmName="SHA-512" hashValue="cOi360tT3nHlKUbYZExPwLpkKLmKEQV3vcrZZKzehnyZ4Nd51wY/yjpPna3+BqQ2USAj8vnuKghfCCQEQ82urg==" saltValue="+xdm8Gpt39T6YfJ9eSlqCg=="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19">
      <formula1>"x"</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0" zoomScaleNormal="80" workbookViewId="0">
      <pane ySplit="3" topLeftCell="A4" activePane="bottomLeft" state="frozen"/>
      <selection pane="bottomLeft" activeCell="B18" sqref="B18"/>
    </sheetView>
  </sheetViews>
  <sheetFormatPr baseColWidth="10" defaultRowHeight="15"/>
  <cols>
    <col min="1" max="1" width="29.7109375" bestFit="1" customWidth="1"/>
    <col min="2" max="2" width="29.5703125" bestFit="1" customWidth="1"/>
    <col min="3" max="3" width="13.28515625" bestFit="1" customWidth="1"/>
    <col min="4" max="4" width="159.7109375" bestFit="1" customWidth="1"/>
    <col min="5" max="5" width="16.140625" bestFit="1" customWidth="1"/>
    <col min="6" max="6" width="15.85546875" bestFit="1" customWidth="1"/>
    <col min="7" max="7" width="17" customWidth="1"/>
    <col min="8" max="8" width="17.7109375" customWidth="1"/>
    <col min="9" max="9" width="30.85546875" customWidth="1"/>
  </cols>
  <sheetData>
    <row r="1" spans="1:9" ht="21.75" thickBot="1">
      <c r="A1" s="18" t="s">
        <v>281</v>
      </c>
    </row>
    <row r="2" spans="1:9" s="38" customFormat="1" ht="15.75">
      <c r="A2" s="191" t="s">
        <v>2</v>
      </c>
      <c r="B2" s="185" t="s">
        <v>3</v>
      </c>
      <c r="C2" s="185" t="s">
        <v>4</v>
      </c>
      <c r="D2" s="185" t="s">
        <v>5</v>
      </c>
      <c r="E2" s="195" t="s">
        <v>6</v>
      </c>
      <c r="F2" s="189" t="s">
        <v>7</v>
      </c>
      <c r="G2" s="199" t="s">
        <v>286</v>
      </c>
      <c r="H2" s="200"/>
      <c r="I2" s="201" t="s">
        <v>289</v>
      </c>
    </row>
    <row r="3" spans="1:9" s="38" customFormat="1" ht="16.5" thickBot="1">
      <c r="A3" s="197"/>
      <c r="B3" s="198"/>
      <c r="C3" s="198"/>
      <c r="D3" s="198"/>
      <c r="E3" s="203"/>
      <c r="F3" s="204"/>
      <c r="G3" s="39" t="s">
        <v>287</v>
      </c>
      <c r="H3" s="40" t="s">
        <v>288</v>
      </c>
      <c r="I3" s="202"/>
    </row>
    <row r="4" spans="1:9" ht="240">
      <c r="A4" s="31" t="s">
        <v>119</v>
      </c>
      <c r="B4" s="37" t="s">
        <v>120</v>
      </c>
      <c r="C4" s="32" t="s">
        <v>36</v>
      </c>
      <c r="D4" s="31" t="s">
        <v>121</v>
      </c>
      <c r="E4" s="34" t="s">
        <v>122</v>
      </c>
      <c r="F4" s="33" t="s">
        <v>55</v>
      </c>
      <c r="G4" s="72"/>
      <c r="H4" s="72"/>
      <c r="I4" s="73"/>
    </row>
    <row r="5" spans="1:9" ht="195">
      <c r="A5" s="4" t="s">
        <v>123</v>
      </c>
      <c r="B5" s="4" t="s">
        <v>124</v>
      </c>
      <c r="C5" s="5" t="s">
        <v>27</v>
      </c>
      <c r="D5" s="4" t="s">
        <v>125</v>
      </c>
      <c r="E5" s="7" t="s">
        <v>126</v>
      </c>
      <c r="F5" s="6" t="s">
        <v>67</v>
      </c>
      <c r="G5" s="66"/>
      <c r="H5" s="66"/>
      <c r="I5" s="66"/>
    </row>
    <row r="6" spans="1:9" ht="165">
      <c r="A6" s="26" t="s">
        <v>127</v>
      </c>
      <c r="B6" s="26" t="s">
        <v>128</v>
      </c>
      <c r="C6" s="27" t="s">
        <v>36</v>
      </c>
      <c r="D6" s="26" t="s">
        <v>129</v>
      </c>
      <c r="E6" s="30" t="s">
        <v>130</v>
      </c>
      <c r="F6" s="29" t="s">
        <v>55</v>
      </c>
      <c r="G6" s="69"/>
      <c r="H6" s="69"/>
      <c r="I6" s="69"/>
    </row>
    <row r="7" spans="1:9" ht="210">
      <c r="A7" s="4" t="s">
        <v>131</v>
      </c>
      <c r="B7" s="4" t="s">
        <v>132</v>
      </c>
      <c r="C7" s="5" t="s">
        <v>36</v>
      </c>
      <c r="D7" s="4" t="s">
        <v>133</v>
      </c>
      <c r="E7" s="7" t="s">
        <v>134</v>
      </c>
      <c r="F7" s="6" t="s">
        <v>55</v>
      </c>
      <c r="G7" s="66"/>
      <c r="H7" s="66"/>
      <c r="I7" s="66"/>
    </row>
    <row r="8" spans="1:9" ht="240">
      <c r="A8" s="26" t="s">
        <v>135</v>
      </c>
      <c r="B8" s="26" t="s">
        <v>136</v>
      </c>
      <c r="C8" s="27" t="s">
        <v>36</v>
      </c>
      <c r="D8" s="26" t="s">
        <v>137</v>
      </c>
      <c r="E8" s="30" t="s">
        <v>67</v>
      </c>
      <c r="F8" s="29" t="s">
        <v>47</v>
      </c>
      <c r="G8" s="69"/>
      <c r="H8" s="69"/>
      <c r="I8" s="69"/>
    </row>
    <row r="9" spans="1:9" ht="270">
      <c r="A9" s="4" t="s">
        <v>138</v>
      </c>
      <c r="B9" s="4" t="s">
        <v>139</v>
      </c>
      <c r="C9" s="5" t="s">
        <v>36</v>
      </c>
      <c r="D9" s="4" t="s">
        <v>140</v>
      </c>
      <c r="E9" s="7" t="s">
        <v>24</v>
      </c>
      <c r="F9" s="6" t="s">
        <v>47</v>
      </c>
      <c r="G9" s="66"/>
      <c r="H9" s="66"/>
      <c r="I9" s="66"/>
    </row>
    <row r="10" spans="1:9" ht="225">
      <c r="A10" s="26" t="s">
        <v>141</v>
      </c>
      <c r="B10" s="26" t="s">
        <v>142</v>
      </c>
      <c r="C10" s="27" t="s">
        <v>36</v>
      </c>
      <c r="D10" s="26" t="s">
        <v>143</v>
      </c>
      <c r="E10" s="30" t="s">
        <v>67</v>
      </c>
      <c r="F10" s="29" t="s">
        <v>19</v>
      </c>
      <c r="G10" s="69"/>
      <c r="H10" s="69"/>
      <c r="I10" s="69"/>
    </row>
    <row r="11" spans="1:9" ht="143.44999999999999" customHeight="1">
      <c r="A11" s="4" t="s">
        <v>144</v>
      </c>
      <c r="B11" s="4" t="s">
        <v>145</v>
      </c>
      <c r="C11" s="5" t="s">
        <v>27</v>
      </c>
      <c r="D11" s="4" t="s">
        <v>146</v>
      </c>
      <c r="E11" s="7" t="s">
        <v>55</v>
      </c>
      <c r="F11" s="6" t="s">
        <v>55</v>
      </c>
      <c r="G11" s="66"/>
      <c r="H11" s="66"/>
      <c r="I11" s="66"/>
    </row>
    <row r="12" spans="1:9" ht="145.9" customHeight="1">
      <c r="A12" s="26" t="s">
        <v>147</v>
      </c>
      <c r="B12" s="26" t="s">
        <v>148</v>
      </c>
      <c r="C12" s="27" t="s">
        <v>36</v>
      </c>
      <c r="D12" s="26" t="s">
        <v>149</v>
      </c>
      <c r="E12" s="30" t="s">
        <v>150</v>
      </c>
      <c r="F12" s="29" t="s">
        <v>47</v>
      </c>
      <c r="G12" s="68"/>
      <c r="H12" s="68"/>
      <c r="I12" s="69"/>
    </row>
  </sheetData>
  <sheetProtection algorithmName="SHA-512" hashValue="GKbeyhCadZbtcUGZp6/17BdQBvnZsZMcO7AI1wf2BY8Q7NjD5sFRk5WFTvrTTqeG580ur90ilVkVzZkjgB5dTw==" saltValue="cC23tammrMwCdH9wGa9u4w=="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12">
      <formula1>"x"</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zoomScale="80" zoomScaleNormal="80" workbookViewId="0">
      <pane ySplit="3" topLeftCell="A4" activePane="bottomLeft" state="frozen"/>
      <selection pane="bottomLeft" activeCell="K5" sqref="K5"/>
    </sheetView>
  </sheetViews>
  <sheetFormatPr baseColWidth="10" defaultRowHeight="15"/>
  <cols>
    <col min="1" max="1" width="29.7109375" bestFit="1" customWidth="1"/>
    <col min="2" max="2" width="29.5703125" bestFit="1" customWidth="1"/>
    <col min="3" max="3" width="13.28515625" bestFit="1" customWidth="1"/>
    <col min="4" max="4" width="145.42578125" customWidth="1"/>
    <col min="5" max="5" width="16.140625" bestFit="1" customWidth="1"/>
    <col min="6" max="6" width="15.85546875" bestFit="1" customWidth="1"/>
    <col min="8" max="8" width="11.5703125" customWidth="1"/>
    <col min="9" max="9" width="24.85546875" customWidth="1"/>
  </cols>
  <sheetData>
    <row r="1" spans="1:9" ht="21.75" thickBot="1">
      <c r="A1" s="18" t="s">
        <v>282</v>
      </c>
    </row>
    <row r="2" spans="1:9">
      <c r="A2" s="210" t="s">
        <v>2</v>
      </c>
      <c r="B2" s="212" t="s">
        <v>3</v>
      </c>
      <c r="C2" s="212" t="s">
        <v>4</v>
      </c>
      <c r="D2" s="212" t="s">
        <v>5</v>
      </c>
      <c r="E2" s="214" t="s">
        <v>6</v>
      </c>
      <c r="F2" s="205" t="s">
        <v>7</v>
      </c>
      <c r="G2" s="207" t="s">
        <v>286</v>
      </c>
      <c r="H2" s="207"/>
      <c r="I2" s="208" t="s">
        <v>289</v>
      </c>
    </row>
    <row r="3" spans="1:9" ht="15.75" thickBot="1">
      <c r="A3" s="211"/>
      <c r="B3" s="213"/>
      <c r="C3" s="213"/>
      <c r="D3" s="213"/>
      <c r="E3" s="215"/>
      <c r="F3" s="206"/>
      <c r="G3" s="35" t="s">
        <v>287</v>
      </c>
      <c r="H3" s="35" t="s">
        <v>288</v>
      </c>
      <c r="I3" s="209"/>
    </row>
    <row r="4" spans="1:9" ht="141.6" customHeight="1">
      <c r="A4" s="31" t="s">
        <v>151</v>
      </c>
      <c r="B4" s="31" t="s">
        <v>152</v>
      </c>
      <c r="C4" s="32" t="s">
        <v>27</v>
      </c>
      <c r="D4" s="31" t="s">
        <v>153</v>
      </c>
      <c r="E4" s="33" t="s">
        <v>47</v>
      </c>
      <c r="F4" s="33" t="s">
        <v>55</v>
      </c>
      <c r="G4" s="72"/>
      <c r="H4" s="72"/>
      <c r="I4" s="73"/>
    </row>
    <row r="5" spans="1:9" ht="283.14999999999998" customHeight="1">
      <c r="A5" s="4" t="s">
        <v>154</v>
      </c>
      <c r="B5" s="4" t="s">
        <v>155</v>
      </c>
      <c r="C5" s="5" t="s">
        <v>10</v>
      </c>
      <c r="D5" s="4" t="s">
        <v>156</v>
      </c>
      <c r="E5" s="6" t="s">
        <v>38</v>
      </c>
      <c r="F5" s="6" t="s">
        <v>19</v>
      </c>
      <c r="G5" s="66"/>
      <c r="H5" s="66"/>
      <c r="I5" s="66"/>
    </row>
    <row r="6" spans="1:9" ht="333" customHeight="1">
      <c r="A6" s="26" t="s">
        <v>157</v>
      </c>
      <c r="B6" s="26" t="s">
        <v>158</v>
      </c>
      <c r="C6" s="27" t="s">
        <v>10</v>
      </c>
      <c r="D6" s="26" t="s">
        <v>159</v>
      </c>
      <c r="E6" s="29" t="s">
        <v>160</v>
      </c>
      <c r="F6" s="29" t="s">
        <v>55</v>
      </c>
      <c r="G6" s="69"/>
      <c r="H6" s="69"/>
      <c r="I6" s="69"/>
    </row>
    <row r="7" spans="1:9" ht="118.9" customHeight="1">
      <c r="A7" s="4" t="s">
        <v>161</v>
      </c>
      <c r="B7" s="4" t="s">
        <v>162</v>
      </c>
      <c r="C7" s="5" t="s">
        <v>36</v>
      </c>
      <c r="D7" s="4" t="s">
        <v>163</v>
      </c>
      <c r="E7" s="6" t="s">
        <v>67</v>
      </c>
      <c r="F7" s="6" t="s">
        <v>19</v>
      </c>
      <c r="G7" s="66"/>
      <c r="H7" s="66"/>
      <c r="I7" s="66"/>
    </row>
    <row r="8" spans="1:9" ht="91.15" customHeight="1">
      <c r="A8" s="26" t="s">
        <v>164</v>
      </c>
      <c r="B8" s="26" t="s">
        <v>165</v>
      </c>
      <c r="C8" s="27" t="s">
        <v>10</v>
      </c>
      <c r="D8" s="26" t="s">
        <v>166</v>
      </c>
      <c r="E8" s="29" t="s">
        <v>167</v>
      </c>
      <c r="F8" s="29" t="s">
        <v>47</v>
      </c>
      <c r="G8" s="69"/>
      <c r="H8" s="69"/>
      <c r="I8" s="69"/>
    </row>
    <row r="9" spans="1:9" ht="120">
      <c r="A9" s="4" t="s">
        <v>168</v>
      </c>
      <c r="B9" s="4" t="s">
        <v>169</v>
      </c>
      <c r="C9" s="5" t="s">
        <v>27</v>
      </c>
      <c r="D9" s="4" t="s">
        <v>170</v>
      </c>
      <c r="E9" s="6" t="s">
        <v>47</v>
      </c>
      <c r="F9" s="6" t="s">
        <v>55</v>
      </c>
      <c r="G9" s="66"/>
      <c r="H9" s="66"/>
      <c r="I9" s="66"/>
    </row>
    <row r="10" spans="1:9" ht="157.9" customHeight="1">
      <c r="A10" s="26" t="s">
        <v>171</v>
      </c>
      <c r="B10" s="26" t="s">
        <v>172</v>
      </c>
      <c r="C10" s="27" t="s">
        <v>10</v>
      </c>
      <c r="D10" s="26" t="s">
        <v>173</v>
      </c>
      <c r="E10" s="29" t="s">
        <v>24</v>
      </c>
      <c r="F10" s="29" t="s">
        <v>19</v>
      </c>
      <c r="G10" s="69"/>
      <c r="H10" s="69"/>
      <c r="I10" s="69"/>
    </row>
    <row r="11" spans="1:9" ht="93" customHeight="1">
      <c r="A11" s="4" t="s">
        <v>174</v>
      </c>
      <c r="B11" s="4" t="s">
        <v>175</v>
      </c>
      <c r="C11" s="5" t="s">
        <v>27</v>
      </c>
      <c r="D11" s="4" t="s">
        <v>176</v>
      </c>
      <c r="E11" s="6" t="s">
        <v>47</v>
      </c>
      <c r="F11" s="6" t="s">
        <v>47</v>
      </c>
      <c r="G11" s="66"/>
      <c r="H11" s="66"/>
      <c r="I11" s="66"/>
    </row>
    <row r="12" spans="1:9" ht="242.45" customHeight="1">
      <c r="A12" s="26" t="s">
        <v>177</v>
      </c>
      <c r="B12" s="26" t="s">
        <v>178</v>
      </c>
      <c r="C12" s="27" t="s">
        <v>10</v>
      </c>
      <c r="D12" s="158" t="s">
        <v>352</v>
      </c>
      <c r="E12" s="29" t="s">
        <v>179</v>
      </c>
      <c r="F12" s="29" t="s">
        <v>47</v>
      </c>
      <c r="G12" s="68"/>
      <c r="H12" s="68"/>
      <c r="I12" s="69"/>
    </row>
  </sheetData>
  <sheetProtection algorithmName="SHA-512" hashValue="KJuoQXg1uEz8hoY7TqtZC23Y6VcVZ5bot0VpUGWMk80/fFnnm5fcrVbYzPRW2vZvX4FE1wPCFHZNL7R3aTx+sA==" saltValue="6X0pOAD/5y9ko+rXdQkZ/A==" spinCount="100000" sheet="1" objects="1" scenarios="1" formatColumns="0" formatRows="0"/>
  <mergeCells count="8">
    <mergeCell ref="F2:F3"/>
    <mergeCell ref="G2:H2"/>
    <mergeCell ref="I2:I3"/>
    <mergeCell ref="A2:A3"/>
    <mergeCell ref="B2:B3"/>
    <mergeCell ref="C2:C3"/>
    <mergeCell ref="D2:D3"/>
    <mergeCell ref="E2:E3"/>
  </mergeCells>
  <dataValidations count="1">
    <dataValidation type="list" allowBlank="1" showInputMessage="1" showErrorMessage="1" sqref="G4:H12">
      <formula1>"x"</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13</vt:i4>
      </vt:variant>
    </vt:vector>
  </HeadingPairs>
  <TitlesOfParts>
    <vt:vector size="13" baseType="lpstr">
      <vt:lpstr>Übersicht</vt:lpstr>
      <vt:lpstr>CL1 Destination 2</vt:lpstr>
      <vt:lpstr>CL1 Destination 6</vt:lpstr>
      <vt:lpstr>CL5 Destination 1</vt:lpstr>
      <vt:lpstr>CL5 Destination 3</vt:lpstr>
      <vt:lpstr>CL6 Destination 1</vt:lpstr>
      <vt:lpstr>CL6 Destination 2</vt:lpstr>
      <vt:lpstr>CL6 Destination 3</vt:lpstr>
      <vt:lpstr>CL6 Destination 4</vt:lpstr>
      <vt:lpstr>CL6 Destination 5</vt:lpstr>
      <vt:lpstr>CL6 Destination 6</vt:lpstr>
      <vt:lpstr>CL6 Destination 7</vt:lpstr>
      <vt:lpstr>Zusammenfassung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Benjamin</dc:creator>
  <cp:keywords/>
  <dc:description/>
  <cp:lastModifiedBy>Marchetti, Christian</cp:lastModifiedBy>
  <cp:revision>14</cp:revision>
  <dcterms:created xsi:type="dcterms:W3CDTF">2021-02-04T13:22:08Z</dcterms:created>
  <dcterms:modified xsi:type="dcterms:W3CDTF">2021-06-15T12:28:27Z</dcterms:modified>
  <cp:category/>
  <cp:contentStatus/>
</cp:coreProperties>
</file>