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510" windowWidth="27900" windowHeight="12270"/>
  </bookViews>
  <sheets>
    <sheet name="Abb.2" sheetId="18" r:id="rId1"/>
    <sheet name="Abb 3+4" sheetId="15" r:id="rId2"/>
    <sheet name="Tabellen" sheetId="14" r:id="rId3"/>
  </sheets>
  <definedNames>
    <definedName name="_xlnm._FilterDatabase" localSheetId="2" hidden="1">Tabellen!#REF!</definedName>
  </definedNames>
  <calcPr calcId="145621"/>
</workbook>
</file>

<file path=xl/calcChain.xml><?xml version="1.0" encoding="utf-8"?>
<calcChain xmlns="http://schemas.openxmlformats.org/spreadsheetml/2006/main">
  <c r="E46" i="15" l="1"/>
  <c r="E48" i="15"/>
  <c r="E47" i="15"/>
  <c r="E44" i="15" l="1"/>
  <c r="E2" i="15" l="1"/>
  <c r="E28" i="15"/>
  <c r="E3" i="15"/>
  <c r="E7" i="15"/>
  <c r="E39" i="15"/>
  <c r="E8" i="15"/>
  <c r="E32" i="15"/>
  <c r="E15" i="15"/>
  <c r="E5" i="15"/>
  <c r="E11" i="15"/>
  <c r="E38" i="15"/>
  <c r="E18" i="15"/>
  <c r="E34" i="15"/>
  <c r="E13" i="15"/>
  <c r="E41" i="15"/>
  <c r="E43" i="15"/>
  <c r="E23" i="15"/>
  <c r="E16" i="15"/>
  <c r="E42" i="15"/>
  <c r="E40" i="15"/>
  <c r="E37" i="15"/>
  <c r="E30" i="15"/>
  <c r="E36" i="15"/>
  <c r="E35" i="15"/>
  <c r="E21" i="15"/>
  <c r="E20" i="15"/>
  <c r="E12" i="15"/>
  <c r="E31" i="15"/>
  <c r="E25" i="15"/>
  <c r="E9" i="15"/>
  <c r="E26" i="15"/>
  <c r="E24" i="15"/>
  <c r="E6" i="15"/>
  <c r="E22" i="15"/>
  <c r="E14" i="15"/>
  <c r="E17" i="15"/>
  <c r="E19" i="15"/>
  <c r="E27" i="15"/>
  <c r="E10" i="15"/>
  <c r="E29" i="15"/>
  <c r="E33" i="15"/>
  <c r="D44" i="15" l="1"/>
</calcChain>
</file>

<file path=xl/sharedStrings.xml><?xml version="1.0" encoding="utf-8"?>
<sst xmlns="http://schemas.openxmlformats.org/spreadsheetml/2006/main" count="66" uniqueCount="61">
  <si>
    <t>No</t>
  </si>
  <si>
    <t>Zollernspelz</t>
  </si>
  <si>
    <t>Franckenkorn</t>
  </si>
  <si>
    <t>Oberkulmer</t>
  </si>
  <si>
    <t>Mean</t>
  </si>
  <si>
    <t>EMMER</t>
  </si>
  <si>
    <t>Dinkel</t>
  </si>
  <si>
    <t>Min</t>
  </si>
  <si>
    <t>Max</t>
  </si>
  <si>
    <t>LSD</t>
  </si>
  <si>
    <t>18,07**</t>
  </si>
  <si>
    <t>62,72**</t>
  </si>
  <si>
    <t>64,46**</t>
  </si>
  <si>
    <t>5,86*</t>
  </si>
  <si>
    <t>0,68**</t>
  </si>
  <si>
    <t>0,83**</t>
  </si>
  <si>
    <t>0,81**</t>
  </si>
  <si>
    <t>1,07**</t>
  </si>
  <si>
    <t>0,12*</t>
  </si>
  <si>
    <t>0,33**</t>
  </si>
  <si>
    <t>0,25**</t>
  </si>
  <si>
    <t>0,5**</t>
  </si>
  <si>
    <t>28,7823**</t>
  </si>
  <si>
    <t>11,3839**</t>
  </si>
  <si>
    <t>32,0117**</t>
  </si>
  <si>
    <t>14,0387**</t>
  </si>
  <si>
    <t>25,6892**</t>
  </si>
  <si>
    <t>10,0638**</t>
  </si>
  <si>
    <t>Yield_öko</t>
  </si>
  <si>
    <t>Yield_kon</t>
  </si>
  <si>
    <t>Abhängigkeit</t>
  </si>
  <si>
    <t>Yield_konv-öko</t>
  </si>
  <si>
    <t>Ertrag gesamt
(dt/ha)</t>
  </si>
  <si>
    <t>Ertrag konventionell
(dt/ha)</t>
  </si>
  <si>
    <t>Ertrag ökologisch
(dt/ha)</t>
  </si>
  <si>
    <r>
      <t>σ</t>
    </r>
    <r>
      <rPr>
        <vertAlign val="superscript"/>
        <sz val="11"/>
        <color theme="1"/>
        <rFont val="Calibri"/>
        <family val="2"/>
      </rPr>
      <t>2</t>
    </r>
    <r>
      <rPr>
        <vertAlign val="subscript"/>
        <sz val="11"/>
        <color theme="1"/>
        <rFont val="Calibri"/>
        <family val="2"/>
      </rPr>
      <t>G</t>
    </r>
  </si>
  <si>
    <r>
      <t>σ</t>
    </r>
    <r>
      <rPr>
        <vertAlign val="superscript"/>
        <sz val="11"/>
        <color theme="1"/>
        <rFont val="Calibri"/>
        <family val="2"/>
      </rPr>
      <t>2</t>
    </r>
    <r>
      <rPr>
        <vertAlign val="subscript"/>
        <sz val="11"/>
        <color theme="1"/>
        <rFont val="Calibri"/>
        <family val="2"/>
      </rPr>
      <t>G*O</t>
    </r>
  </si>
  <si>
    <r>
      <t>σ</t>
    </r>
    <r>
      <rPr>
        <vertAlign val="superscript"/>
        <sz val="11"/>
        <color theme="1"/>
        <rFont val="Calibri"/>
        <family val="2"/>
      </rPr>
      <t>2</t>
    </r>
    <r>
      <rPr>
        <vertAlign val="subscript"/>
        <sz val="11"/>
        <color theme="1"/>
        <rFont val="Calibri"/>
        <family val="2"/>
      </rPr>
      <t>E</t>
    </r>
  </si>
  <si>
    <t>Heritabilität [%]</t>
  </si>
  <si>
    <t>WUH konventionell
(cm)</t>
  </si>
  <si>
    <t>WUH ökologisch
(cm)</t>
  </si>
  <si>
    <t>LvR konventionell
(Boniturnote)</t>
  </si>
  <si>
    <t>LvR ökologisch
(Boniturnote)</t>
  </si>
  <si>
    <t>Bf konventionell
(Boniturnote)</t>
  </si>
  <si>
    <t>Bf ökologisch
(Boniturnote)</t>
  </si>
  <si>
    <t>OSIRIS</t>
  </si>
  <si>
    <t>RAMSES</t>
  </si>
  <si>
    <t>MVHeyges</t>
  </si>
  <si>
    <t>Minimum</t>
  </si>
  <si>
    <t>Mittelwert</t>
  </si>
  <si>
    <t>Maximum</t>
  </si>
  <si>
    <t>LSD 5%</t>
  </si>
  <si>
    <t>Datum</t>
  </si>
  <si>
    <t>mean</t>
  </si>
  <si>
    <t>max</t>
  </si>
  <si>
    <t>min</t>
  </si>
  <si>
    <t>Emmer</t>
  </si>
  <si>
    <t>Weizen</t>
  </si>
  <si>
    <t>Heuholzer Kolben</t>
  </si>
  <si>
    <t>Tabelle 1</t>
  </si>
  <si>
    <t>Tabelle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</si>
</sst>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0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/>
    <xf numFmtId="0" fontId="16" fillId="0" borderId="0" xfId="42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16" fillId="0" borderId="0" xfId="0" applyFont="1"/>
    <xf numFmtId="0" fontId="0" fillId="0" borderId="17" xfId="0" applyBorder="1"/>
    <xf numFmtId="0" fontId="16" fillId="34" borderId="17" xfId="0" applyFont="1" applyFill="1" applyBorder="1" applyAlignment="1">
      <alignment horizontal="left"/>
    </xf>
    <xf numFmtId="0" fontId="16" fillId="34" borderId="18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20" xfId="0" applyNumberForma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9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1" fontId="0" fillId="0" borderId="0" xfId="0" applyNumberFormat="1"/>
    <xf numFmtId="1" fontId="0" fillId="0" borderId="14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16" fillId="0" borderId="0" xfId="42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/>
    <xf numFmtId="0" fontId="16" fillId="34" borderId="0" xfId="0" applyFont="1" applyFill="1" applyBorder="1" applyAlignment="1">
      <alignment horizontal="left"/>
    </xf>
    <xf numFmtId="0" fontId="16" fillId="34" borderId="14" xfId="0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0" fontId="16" fillId="34" borderId="15" xfId="0" applyFont="1" applyFill="1" applyBorder="1" applyAlignment="1">
      <alignment horizontal="center" wrapText="1"/>
    </xf>
    <xf numFmtId="0" fontId="0" fillId="33" borderId="22" xfId="0" applyFill="1" applyBorder="1" applyAlignment="1">
      <alignment horizontal="left"/>
    </xf>
    <xf numFmtId="0" fontId="0" fillId="34" borderId="0" xfId="0" applyFill="1" applyBorder="1"/>
    <xf numFmtId="0" fontId="0" fillId="34" borderId="12" xfId="0" applyFill="1" applyBorder="1"/>
    <xf numFmtId="0" fontId="16" fillId="34" borderId="23" xfId="0" applyFont="1" applyFill="1" applyBorder="1" applyAlignment="1">
      <alignment horizontal="left"/>
    </xf>
    <xf numFmtId="0" fontId="16" fillId="34" borderId="24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left"/>
    </xf>
    <xf numFmtId="0" fontId="20" fillId="0" borderId="0" xfId="43" applyFont="1" applyFill="1" applyBorder="1" applyAlignment="1">
      <alignment horizontal="left"/>
    </xf>
    <xf numFmtId="0" fontId="16" fillId="0" borderId="0" xfId="0" applyFont="1" applyAlignment="1">
      <alignment vertical="center" wrapText="1"/>
    </xf>
    <xf numFmtId="15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3" borderId="12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10" xfId="43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Abb.2!$C$2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solidFill>
                <a:prstClr val="black">
                  <a:alpha val="75000"/>
                </a:prst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8575">
                <a:solidFill>
                  <a:prstClr val="black">
                    <a:alpha val="75000"/>
                  </a:prst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FF99"/>
              </a:solidFill>
              <a:ln w="28575">
                <a:solidFill>
                  <a:prstClr val="black">
                    <a:alpha val="75000"/>
                  </a:prst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28575">
                <a:solidFill>
                  <a:prstClr val="black">
                    <a:alpha val="75000"/>
                  </a:prstClr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8575">
                <a:solidFill>
                  <a:prstClr val="black">
                    <a:alpha val="75000"/>
                  </a:prstClr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28575">
                <a:solidFill>
                  <a:prstClr val="black">
                    <a:alpha val="75000"/>
                  </a:prstClr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28575">
                <a:solidFill>
                  <a:prstClr val="black">
                    <a:alpha val="75000"/>
                  </a:prstClr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28575">
                <a:solidFill>
                  <a:prstClr val="black">
                    <a:alpha val="75000"/>
                  </a:prstClr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28575">
                <a:solidFill>
                  <a:prstClr val="black">
                    <a:alpha val="75000"/>
                  </a:prstClr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28575">
                <a:solidFill>
                  <a:prstClr val="black">
                    <a:alpha val="75000"/>
                  </a:prstClr>
                </a:solidFill>
              </a:ln>
            </c:spPr>
          </c:dPt>
          <c:cat>
            <c:strRef>
              <c:f>Abb.2!$B$3:$B$13</c:f>
              <c:strCache>
                <c:ptCount val="10"/>
                <c:pt idx="1">
                  <c:v>Emmer</c:v>
                </c:pt>
                <c:pt idx="5">
                  <c:v>Dinkel</c:v>
                </c:pt>
                <c:pt idx="9">
                  <c:v>Weizen</c:v>
                </c:pt>
              </c:strCache>
            </c:strRef>
          </c:cat>
          <c:val>
            <c:numRef>
              <c:f>Abb.2!$C$3:$C$13</c:f>
              <c:numCache>
                <c:formatCode>0</c:formatCode>
                <c:ptCount val="11"/>
                <c:pt idx="0">
                  <c:v>42.074047619047619</c:v>
                </c:pt>
                <c:pt idx="1">
                  <c:v>47.560476190476201</c:v>
                </c:pt>
                <c:pt idx="2">
                  <c:v>37.959761904761912</c:v>
                </c:pt>
                <c:pt idx="4">
                  <c:v>52.636666666666663</c:v>
                </c:pt>
                <c:pt idx="5">
                  <c:v>61.38</c:v>
                </c:pt>
                <c:pt idx="6">
                  <c:v>46.083333333333336</c:v>
                </c:pt>
                <c:pt idx="8">
                  <c:v>48.765000000000001</c:v>
                </c:pt>
                <c:pt idx="9">
                  <c:v>52.730000000000004</c:v>
                </c:pt>
                <c:pt idx="10">
                  <c:v>45.784999999999997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157504"/>
        <c:axId val="121159040"/>
      </c:barChart>
      <c:stockChart>
        <c:ser>
          <c:idx val="1"/>
          <c:order val="1"/>
          <c:tx>
            <c:strRef>
              <c:f>Abb.2!$D$2</c:f>
              <c:strCache>
                <c:ptCount val="1"/>
                <c:pt idx="0">
                  <c:v>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Abb.2!$B$3:$B$4</c:f>
              <c:strCache>
                <c:ptCount val="2"/>
                <c:pt idx="1">
                  <c:v>Emmer</c:v>
                </c:pt>
              </c:strCache>
            </c:strRef>
          </c:cat>
          <c:val>
            <c:numRef>
              <c:f>Abb.2!$D$3:$D$13</c:f>
              <c:numCache>
                <c:formatCode>0</c:formatCode>
                <c:ptCount val="11"/>
                <c:pt idx="0">
                  <c:v>53.34</c:v>
                </c:pt>
                <c:pt idx="1">
                  <c:v>59.84</c:v>
                </c:pt>
                <c:pt idx="2">
                  <c:v>48.77</c:v>
                </c:pt>
                <c:pt idx="4">
                  <c:v>55.93</c:v>
                </c:pt>
                <c:pt idx="5">
                  <c:v>65.98</c:v>
                </c:pt>
                <c:pt idx="6">
                  <c:v>49.74</c:v>
                </c:pt>
                <c:pt idx="8">
                  <c:v>50.53</c:v>
                </c:pt>
                <c:pt idx="9">
                  <c:v>55.14</c:v>
                </c:pt>
                <c:pt idx="10">
                  <c:v>47.07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Abb.2!$E$2</c:f>
              <c:strCache>
                <c:ptCount val="1"/>
                <c:pt idx="0">
                  <c:v>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Abb.2!$B$3:$B$4</c:f>
              <c:strCache>
                <c:ptCount val="2"/>
                <c:pt idx="1">
                  <c:v>Emmer</c:v>
                </c:pt>
              </c:strCache>
            </c:strRef>
          </c:cat>
          <c:val>
            <c:numRef>
              <c:f>Abb.2!$E$3:$E$13</c:f>
              <c:numCache>
                <c:formatCode>0</c:formatCode>
                <c:ptCount val="11"/>
                <c:pt idx="0">
                  <c:v>31.48</c:v>
                </c:pt>
                <c:pt idx="1">
                  <c:v>33.9</c:v>
                </c:pt>
                <c:pt idx="2">
                  <c:v>25.87</c:v>
                </c:pt>
                <c:pt idx="4">
                  <c:v>46.38</c:v>
                </c:pt>
                <c:pt idx="5">
                  <c:v>53.98</c:v>
                </c:pt>
                <c:pt idx="6">
                  <c:v>40.69</c:v>
                </c:pt>
                <c:pt idx="8">
                  <c:v>47</c:v>
                </c:pt>
                <c:pt idx="9">
                  <c:v>50.32</c:v>
                </c:pt>
                <c:pt idx="10">
                  <c:v>44.5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Abb.2!$F$11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Abb.2!$B$3:$B$4</c:f>
              <c:strCache>
                <c:ptCount val="2"/>
                <c:pt idx="1">
                  <c:v>Emmer</c:v>
                </c:pt>
              </c:strCache>
            </c:strRef>
          </c:cat>
          <c:val>
            <c:numRef>
              <c:f>Abb.2!$F$12:$F$13</c:f>
              <c:numCache>
                <c:formatCode>General</c:formatCode>
                <c:ptCount val="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sq">
              <a:bevel/>
              <a:headEnd type="diamond" w="lg" len="lg"/>
              <a:tailEnd type="diamond" w="lg" len="lg"/>
            </a:ln>
          </c:spPr>
        </c:hiLowLines>
        <c:axId val="121161216"/>
        <c:axId val="121162752"/>
      </c:stockChart>
      <c:catAx>
        <c:axId val="12115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21159040"/>
        <c:crosses val="autoZero"/>
        <c:auto val="1"/>
        <c:lblAlgn val="ctr"/>
        <c:lblOffset val="100"/>
        <c:noMultiLvlLbl val="0"/>
      </c:catAx>
      <c:valAx>
        <c:axId val="121159040"/>
        <c:scaling>
          <c:orientation val="minMax"/>
          <c:max val="7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Ertrag (dt/ha)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121157504"/>
        <c:crosses val="autoZero"/>
        <c:crossBetween val="between"/>
      </c:valAx>
      <c:catAx>
        <c:axId val="12116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1162752"/>
        <c:crosses val="autoZero"/>
        <c:auto val="1"/>
        <c:lblAlgn val="ctr"/>
        <c:lblOffset val="100"/>
        <c:noMultiLvlLbl val="0"/>
      </c:catAx>
      <c:valAx>
        <c:axId val="121162752"/>
        <c:scaling>
          <c:orientation val="minMax"/>
          <c:max val="70"/>
          <c:min val="0"/>
        </c:scaling>
        <c:delete val="0"/>
        <c:axPos val="r"/>
        <c:numFmt formatCode="0" sourceLinked="1"/>
        <c:majorTickMark val="out"/>
        <c:minorTickMark val="none"/>
        <c:tickLblPos val="none"/>
        <c:spPr>
          <a:noFill/>
        </c:spPr>
        <c:txPr>
          <a:bodyPr/>
          <a:lstStyle/>
          <a:p>
            <a:pPr>
              <a:defRPr b="1"/>
            </a:pPr>
            <a:endParaRPr lang="de-DE"/>
          </a:p>
        </c:txPr>
        <c:crossAx val="12116121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7986854768153988"/>
                  <c:y val="-3.943314377369502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r = 0,852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'Abb 3+4'!$B$5:$B$47</c:f>
              <c:numCache>
                <c:formatCode>0</c:formatCode>
                <c:ptCount val="43"/>
                <c:pt idx="0">
                  <c:v>59.43</c:v>
                </c:pt>
                <c:pt idx="1">
                  <c:v>55.98</c:v>
                </c:pt>
                <c:pt idx="2">
                  <c:v>53.14</c:v>
                </c:pt>
                <c:pt idx="3">
                  <c:v>59.84</c:v>
                </c:pt>
                <c:pt idx="4">
                  <c:v>57.12</c:v>
                </c:pt>
                <c:pt idx="5">
                  <c:v>51.01</c:v>
                </c:pt>
                <c:pt idx="6">
                  <c:v>50.61</c:v>
                </c:pt>
                <c:pt idx="7">
                  <c:v>52.54</c:v>
                </c:pt>
                <c:pt idx="8">
                  <c:v>48.52</c:v>
                </c:pt>
                <c:pt idx="9">
                  <c:v>49.98</c:v>
                </c:pt>
                <c:pt idx="10">
                  <c:v>54.87</c:v>
                </c:pt>
                <c:pt idx="11">
                  <c:v>47.53</c:v>
                </c:pt>
                <c:pt idx="12">
                  <c:v>54.57</c:v>
                </c:pt>
                <c:pt idx="13">
                  <c:v>48.06</c:v>
                </c:pt>
                <c:pt idx="14">
                  <c:v>54.75</c:v>
                </c:pt>
                <c:pt idx="15">
                  <c:v>46.03</c:v>
                </c:pt>
                <c:pt idx="16">
                  <c:v>45.51</c:v>
                </c:pt>
                <c:pt idx="17">
                  <c:v>47.17</c:v>
                </c:pt>
                <c:pt idx="18">
                  <c:v>44.5</c:v>
                </c:pt>
                <c:pt idx="19">
                  <c:v>50.38</c:v>
                </c:pt>
                <c:pt idx="20">
                  <c:v>51.46</c:v>
                </c:pt>
                <c:pt idx="21">
                  <c:v>53.04</c:v>
                </c:pt>
                <c:pt idx="22">
                  <c:v>48</c:v>
                </c:pt>
                <c:pt idx="23">
                  <c:v>44.9</c:v>
                </c:pt>
                <c:pt idx="24">
                  <c:v>42.2</c:v>
                </c:pt>
                <c:pt idx="25">
                  <c:v>44.3</c:v>
                </c:pt>
                <c:pt idx="26">
                  <c:v>44.78</c:v>
                </c:pt>
                <c:pt idx="27">
                  <c:v>47.66</c:v>
                </c:pt>
                <c:pt idx="28">
                  <c:v>47.5</c:v>
                </c:pt>
                <c:pt idx="29">
                  <c:v>45.97</c:v>
                </c:pt>
                <c:pt idx="30">
                  <c:v>43.25</c:v>
                </c:pt>
                <c:pt idx="31">
                  <c:v>41.91</c:v>
                </c:pt>
                <c:pt idx="32">
                  <c:v>38.119999999999997</c:v>
                </c:pt>
                <c:pt idx="33">
                  <c:v>42.98</c:v>
                </c:pt>
                <c:pt idx="34">
                  <c:v>37.75</c:v>
                </c:pt>
                <c:pt idx="35">
                  <c:v>33.9</c:v>
                </c:pt>
                <c:pt idx="36">
                  <c:v>35.78</c:v>
                </c:pt>
                <c:pt idx="37">
                  <c:v>36.68</c:v>
                </c:pt>
                <c:pt idx="38">
                  <c:v>39.74</c:v>
                </c:pt>
                <c:pt idx="39">
                  <c:v>44.67</c:v>
                </c:pt>
                <c:pt idx="41" formatCode="General">
                  <c:v>53.98</c:v>
                </c:pt>
                <c:pt idx="42" formatCode="General">
                  <c:v>64.180000000000007</c:v>
                </c:pt>
              </c:numCache>
            </c:numRef>
          </c:xVal>
          <c:yVal>
            <c:numRef>
              <c:f>'Abb 3+4'!$C$5:$C$47</c:f>
              <c:numCache>
                <c:formatCode>0</c:formatCode>
                <c:ptCount val="43"/>
                <c:pt idx="0">
                  <c:v>48.77</c:v>
                </c:pt>
                <c:pt idx="1">
                  <c:v>46.13</c:v>
                </c:pt>
                <c:pt idx="2">
                  <c:v>44.92</c:v>
                </c:pt>
                <c:pt idx="3">
                  <c:v>44.7</c:v>
                </c:pt>
                <c:pt idx="4">
                  <c:v>44.69</c:v>
                </c:pt>
                <c:pt idx="5">
                  <c:v>44.53</c:v>
                </c:pt>
                <c:pt idx="6">
                  <c:v>43.78</c:v>
                </c:pt>
                <c:pt idx="7">
                  <c:v>42.99</c:v>
                </c:pt>
                <c:pt idx="8">
                  <c:v>42.75</c:v>
                </c:pt>
                <c:pt idx="9">
                  <c:v>42.22</c:v>
                </c:pt>
                <c:pt idx="10">
                  <c:v>42.15</c:v>
                </c:pt>
                <c:pt idx="11">
                  <c:v>41.78</c:v>
                </c:pt>
                <c:pt idx="12">
                  <c:v>41.34</c:v>
                </c:pt>
                <c:pt idx="13">
                  <c:v>40.83</c:v>
                </c:pt>
                <c:pt idx="14">
                  <c:v>40.44</c:v>
                </c:pt>
                <c:pt idx="15">
                  <c:v>39.96</c:v>
                </c:pt>
                <c:pt idx="16">
                  <c:v>38.97</c:v>
                </c:pt>
                <c:pt idx="17">
                  <c:v>38.85</c:v>
                </c:pt>
                <c:pt idx="18">
                  <c:v>38.61</c:v>
                </c:pt>
                <c:pt idx="19">
                  <c:v>38.450000000000003</c:v>
                </c:pt>
                <c:pt idx="20">
                  <c:v>38.33</c:v>
                </c:pt>
                <c:pt idx="21">
                  <c:v>37.72</c:v>
                </c:pt>
                <c:pt idx="22">
                  <c:v>36.659999999999997</c:v>
                </c:pt>
                <c:pt idx="23">
                  <c:v>35.619999999999997</c:v>
                </c:pt>
                <c:pt idx="24">
                  <c:v>36.15</c:v>
                </c:pt>
                <c:pt idx="25">
                  <c:v>36.03</c:v>
                </c:pt>
                <c:pt idx="26">
                  <c:v>35.35</c:v>
                </c:pt>
                <c:pt idx="27">
                  <c:v>35.06</c:v>
                </c:pt>
                <c:pt idx="28">
                  <c:v>35.03</c:v>
                </c:pt>
                <c:pt idx="29">
                  <c:v>33.68</c:v>
                </c:pt>
                <c:pt idx="30">
                  <c:v>33.590000000000003</c:v>
                </c:pt>
                <c:pt idx="31">
                  <c:v>33.47</c:v>
                </c:pt>
                <c:pt idx="32">
                  <c:v>33.22</c:v>
                </c:pt>
                <c:pt idx="33">
                  <c:v>31.7</c:v>
                </c:pt>
                <c:pt idx="34">
                  <c:v>31.44</c:v>
                </c:pt>
                <c:pt idx="35">
                  <c:v>29.67</c:v>
                </c:pt>
                <c:pt idx="36">
                  <c:v>29.29</c:v>
                </c:pt>
                <c:pt idx="37">
                  <c:v>29.15</c:v>
                </c:pt>
                <c:pt idx="38">
                  <c:v>27.48</c:v>
                </c:pt>
                <c:pt idx="39">
                  <c:v>25.87</c:v>
                </c:pt>
                <c:pt idx="41">
                  <c:v>40.69</c:v>
                </c:pt>
                <c:pt idx="42">
                  <c:v>49.74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90432"/>
        <c:axId val="121092352"/>
      </c:scatterChart>
      <c:valAx>
        <c:axId val="121090432"/>
        <c:scaling>
          <c:orientation val="minMax"/>
          <c:max val="65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Vesenertrag Konventionell</a:t>
                </a:r>
              </a:p>
              <a:p>
                <a:pPr>
                  <a:defRPr/>
                </a:pPr>
                <a:r>
                  <a:rPr lang="de-DE"/>
                  <a:t>dt/ha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1092352"/>
        <c:crosses val="autoZero"/>
        <c:crossBetween val="midCat"/>
        <c:majorUnit val="5"/>
      </c:valAx>
      <c:valAx>
        <c:axId val="121092352"/>
        <c:scaling>
          <c:orientation val="minMax"/>
          <c:max val="65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Vesenertrag Ökologisch</a:t>
                </a:r>
              </a:p>
              <a:p>
                <a:pPr>
                  <a:defRPr/>
                </a:pPr>
                <a:r>
                  <a:rPr lang="de-DE"/>
                  <a:t>dt/ha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1090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9129483814524"/>
          <c:y val="0.10771435388758223"/>
          <c:w val="0.83855314960629923"/>
          <c:h val="0.6746966337945621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'Abb 3+4'!$C$2:$C$48</c:f>
              <c:numCache>
                <c:formatCode>0</c:formatCode>
                <c:ptCount val="47"/>
                <c:pt idx="0">
                  <c:v>38.86</c:v>
                </c:pt>
                <c:pt idx="1">
                  <c:v>44.08</c:v>
                </c:pt>
                <c:pt idx="3">
                  <c:v>48.77</c:v>
                </c:pt>
                <c:pt idx="4">
                  <c:v>46.13</c:v>
                </c:pt>
                <c:pt idx="5">
                  <c:v>44.92</c:v>
                </c:pt>
                <c:pt idx="6">
                  <c:v>44.7</c:v>
                </c:pt>
                <c:pt idx="7">
                  <c:v>44.69</c:v>
                </c:pt>
                <c:pt idx="8">
                  <c:v>44.53</c:v>
                </c:pt>
                <c:pt idx="9">
                  <c:v>43.78</c:v>
                </c:pt>
                <c:pt idx="10">
                  <c:v>42.99</c:v>
                </c:pt>
                <c:pt idx="11">
                  <c:v>42.75</c:v>
                </c:pt>
                <c:pt idx="12">
                  <c:v>42.22</c:v>
                </c:pt>
                <c:pt idx="13">
                  <c:v>42.15</c:v>
                </c:pt>
                <c:pt idx="14">
                  <c:v>41.78</c:v>
                </c:pt>
                <c:pt idx="15">
                  <c:v>41.34</c:v>
                </c:pt>
                <c:pt idx="16">
                  <c:v>40.83</c:v>
                </c:pt>
                <c:pt idx="17">
                  <c:v>40.44</c:v>
                </c:pt>
                <c:pt idx="18">
                  <c:v>39.96</c:v>
                </c:pt>
                <c:pt idx="19">
                  <c:v>38.97</c:v>
                </c:pt>
                <c:pt idx="20">
                  <c:v>38.85</c:v>
                </c:pt>
                <c:pt idx="21">
                  <c:v>38.61</c:v>
                </c:pt>
                <c:pt idx="22">
                  <c:v>38.450000000000003</c:v>
                </c:pt>
                <c:pt idx="23">
                  <c:v>38.33</c:v>
                </c:pt>
                <c:pt idx="24">
                  <c:v>37.72</c:v>
                </c:pt>
                <c:pt idx="25">
                  <c:v>36.659999999999997</c:v>
                </c:pt>
                <c:pt idx="26">
                  <c:v>35.619999999999997</c:v>
                </c:pt>
                <c:pt idx="27">
                  <c:v>36.15</c:v>
                </c:pt>
                <c:pt idx="28">
                  <c:v>36.03</c:v>
                </c:pt>
                <c:pt idx="29">
                  <c:v>35.35</c:v>
                </c:pt>
                <c:pt idx="30">
                  <c:v>35.06</c:v>
                </c:pt>
                <c:pt idx="31">
                  <c:v>35.03</c:v>
                </c:pt>
                <c:pt idx="32">
                  <c:v>33.68</c:v>
                </c:pt>
                <c:pt idx="33">
                  <c:v>33.590000000000003</c:v>
                </c:pt>
                <c:pt idx="34">
                  <c:v>33.47</c:v>
                </c:pt>
                <c:pt idx="35">
                  <c:v>33.22</c:v>
                </c:pt>
                <c:pt idx="36">
                  <c:v>31.7</c:v>
                </c:pt>
                <c:pt idx="37">
                  <c:v>31.44</c:v>
                </c:pt>
                <c:pt idx="38">
                  <c:v>29.67</c:v>
                </c:pt>
                <c:pt idx="39">
                  <c:v>29.29</c:v>
                </c:pt>
                <c:pt idx="40">
                  <c:v>29.15</c:v>
                </c:pt>
                <c:pt idx="41">
                  <c:v>27.48</c:v>
                </c:pt>
                <c:pt idx="42">
                  <c:v>25.87</c:v>
                </c:pt>
                <c:pt idx="44">
                  <c:v>40.69</c:v>
                </c:pt>
                <c:pt idx="45">
                  <c:v>49.74</c:v>
                </c:pt>
                <c:pt idx="46">
                  <c:v>47.82</c:v>
                </c:pt>
              </c:numCache>
            </c:numRef>
          </c:val>
        </c:ser>
        <c:ser>
          <c:idx val="1"/>
          <c:order val="1"/>
          <c:spPr>
            <a:solidFill>
              <a:srgbClr val="FFFF00"/>
            </a:solidFill>
            <a:ln>
              <a:solidFill>
                <a:prstClr val="black"/>
              </a:solidFill>
            </a:ln>
          </c:spPr>
          <c:invertIfNegative val="0"/>
          <c:val>
            <c:numRef>
              <c:f>'Abb 3+4'!$E$2:$E$48</c:f>
              <c:numCache>
                <c:formatCode>0</c:formatCode>
                <c:ptCount val="47"/>
                <c:pt idx="0">
                  <c:v>9.5499999999999972</c:v>
                </c:pt>
                <c:pt idx="1">
                  <c:v>8.9200000000000017</c:v>
                </c:pt>
                <c:pt idx="3">
                  <c:v>10.659999999999997</c:v>
                </c:pt>
                <c:pt idx="4">
                  <c:v>9.8499999999999943</c:v>
                </c:pt>
                <c:pt idx="5">
                  <c:v>8.2199999999999989</c:v>
                </c:pt>
                <c:pt idx="6">
                  <c:v>15.14</c:v>
                </c:pt>
                <c:pt idx="7">
                  <c:v>12.43</c:v>
                </c:pt>
                <c:pt idx="8">
                  <c:v>6.4799999999999969</c:v>
                </c:pt>
                <c:pt idx="9">
                  <c:v>6.8299999999999983</c:v>
                </c:pt>
                <c:pt idx="10">
                  <c:v>9.5499999999999972</c:v>
                </c:pt>
                <c:pt idx="11">
                  <c:v>5.7700000000000031</c:v>
                </c:pt>
                <c:pt idx="12">
                  <c:v>7.759999999999998</c:v>
                </c:pt>
                <c:pt idx="13">
                  <c:v>12.719999999999999</c:v>
                </c:pt>
                <c:pt idx="14">
                  <c:v>5.75</c:v>
                </c:pt>
                <c:pt idx="15">
                  <c:v>13.229999999999997</c:v>
                </c:pt>
                <c:pt idx="16">
                  <c:v>7.230000000000004</c:v>
                </c:pt>
                <c:pt idx="17">
                  <c:v>14.310000000000002</c:v>
                </c:pt>
                <c:pt idx="18">
                  <c:v>6.07</c:v>
                </c:pt>
                <c:pt idx="19">
                  <c:v>6.5399999999999991</c:v>
                </c:pt>
                <c:pt idx="20">
                  <c:v>8.32</c:v>
                </c:pt>
                <c:pt idx="21">
                  <c:v>5.8900000000000006</c:v>
                </c:pt>
                <c:pt idx="22">
                  <c:v>11.93</c:v>
                </c:pt>
                <c:pt idx="23">
                  <c:v>13.130000000000003</c:v>
                </c:pt>
                <c:pt idx="24">
                  <c:v>15.32</c:v>
                </c:pt>
                <c:pt idx="25">
                  <c:v>11.340000000000003</c:v>
                </c:pt>
                <c:pt idx="26">
                  <c:v>9.2800000000000011</c:v>
                </c:pt>
                <c:pt idx="27">
                  <c:v>6.0500000000000043</c:v>
                </c:pt>
                <c:pt idx="28">
                  <c:v>8.269999999999996</c:v>
                </c:pt>
                <c:pt idx="29">
                  <c:v>9.43</c:v>
                </c:pt>
                <c:pt idx="30">
                  <c:v>12.599999999999994</c:v>
                </c:pt>
                <c:pt idx="31">
                  <c:v>12.469999999999999</c:v>
                </c:pt>
                <c:pt idx="32">
                  <c:v>12.29</c:v>
                </c:pt>
                <c:pt idx="33">
                  <c:v>9.6599999999999966</c:v>
                </c:pt>
                <c:pt idx="34">
                  <c:v>8.4399999999999977</c:v>
                </c:pt>
                <c:pt idx="35">
                  <c:v>4.8999999999999986</c:v>
                </c:pt>
                <c:pt idx="36">
                  <c:v>11.279999999999998</c:v>
                </c:pt>
                <c:pt idx="37">
                  <c:v>6.3099999999999987</c:v>
                </c:pt>
                <c:pt idx="38">
                  <c:v>4.2299999999999969</c:v>
                </c:pt>
                <c:pt idx="39">
                  <c:v>6.490000000000002</c:v>
                </c:pt>
                <c:pt idx="40">
                  <c:v>7.5300000000000011</c:v>
                </c:pt>
                <c:pt idx="41">
                  <c:v>12.260000000000002</c:v>
                </c:pt>
                <c:pt idx="42">
                  <c:v>18.8</c:v>
                </c:pt>
                <c:pt idx="44">
                  <c:v>13.29</c:v>
                </c:pt>
                <c:pt idx="45">
                  <c:v>14.440000000000005</c:v>
                </c:pt>
                <c:pt idx="46">
                  <c:v>18.160000000000004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078528"/>
        <c:axId val="123109376"/>
      </c:barChart>
      <c:catAx>
        <c:axId val="1230785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Emmer-Neuzüchtungen</a:t>
                </a:r>
              </a:p>
            </c:rich>
          </c:tx>
          <c:layout>
            <c:manualLayout>
              <c:xMode val="edge"/>
              <c:yMode val="edge"/>
              <c:x val="0.39491601049868769"/>
              <c:y val="0.81952908799021496"/>
            </c:manualLayout>
          </c:layout>
          <c:overlay val="0"/>
        </c:title>
        <c:majorTickMark val="out"/>
        <c:minorTickMark val="none"/>
        <c:tickLblPos val="none"/>
        <c:crossAx val="123109376"/>
        <c:crosses val="autoZero"/>
        <c:auto val="0"/>
        <c:lblAlgn val="ctr"/>
        <c:lblOffset val="100"/>
        <c:noMultiLvlLbl val="0"/>
      </c:catAx>
      <c:valAx>
        <c:axId val="1231093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Vesenertrag (dt/ha)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23078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190499</xdr:rowOff>
    </xdr:from>
    <xdr:to>
      <xdr:col>14</xdr:col>
      <xdr:colOff>294409</xdr:colOff>
      <xdr:row>17</xdr:row>
      <xdr:rowOff>51954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24</xdr:row>
      <xdr:rowOff>19050</xdr:rowOff>
    </xdr:from>
    <xdr:to>
      <xdr:col>13</xdr:col>
      <xdr:colOff>704850</xdr:colOff>
      <xdr:row>38</xdr:row>
      <xdr:rowOff>95250</xdr:rowOff>
    </xdr:to>
    <xdr:graphicFrame macro="">
      <xdr:nvGraphicFramePr>
        <xdr:cNvPr id="15" name="Diagram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</xdr:row>
      <xdr:rowOff>104775</xdr:rowOff>
    </xdr:from>
    <xdr:to>
      <xdr:col>13</xdr:col>
      <xdr:colOff>590550</xdr:colOff>
      <xdr:row>21</xdr:row>
      <xdr:rowOff>85725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0.08877</cdr:x>
      <cdr:y>0.76586</cdr:y>
    </cdr:from>
    <cdr:to>
      <cdr:x>0.14085</cdr:x>
      <cdr:y>0.90108</cdr:y>
    </cdr:to>
    <cdr:sp macro="" textlink="">
      <cdr:nvSpPr>
        <cdr:cNvPr id="3" name="Textfeld 2"/>
        <cdr:cNvSpPr txBox="1"/>
      </cdr:nvSpPr>
      <cdr:spPr>
        <a:xfrm xmlns:a="http://schemas.openxmlformats.org/drawingml/2006/main" rot="18303609">
          <a:off x="259599" y="3151714"/>
          <a:ext cx="530647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0"/>
            <a:t>Ramses</a:t>
          </a:r>
        </a:p>
      </cdr:txBody>
    </cdr:sp>
  </cdr:relSizeAnchor>
  <cdr:relSizeAnchor xmlns:cdr="http://schemas.openxmlformats.org/drawingml/2006/chartDrawing">
    <cdr:from>
      <cdr:x>0.81667</cdr:x>
      <cdr:y>0.89583</cdr:y>
    </cdr:from>
    <cdr:to>
      <cdr:x>0.98542</cdr:x>
      <cdr:y>0.97222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3733800" y="2457451"/>
          <a:ext cx="7715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0.86458</cdr:x>
      <cdr:y>0.05195</cdr:y>
    </cdr:from>
    <cdr:to>
      <cdr:x>0.9875</cdr:x>
      <cdr:y>0.14917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952860" y="196933"/>
          <a:ext cx="561990" cy="368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000" b="1"/>
            <a:t>Dinkel</a:t>
          </a:r>
        </a:p>
      </cdr:txBody>
    </cdr:sp>
  </cdr:relSizeAnchor>
  <cdr:relSizeAnchor xmlns:cdr="http://schemas.openxmlformats.org/drawingml/2006/chartDrawing">
    <cdr:from>
      <cdr:x>0.11319</cdr:x>
      <cdr:y>0.68402</cdr:y>
    </cdr:from>
    <cdr:to>
      <cdr:x>0.16527</cdr:x>
      <cdr:y>1</cdr:y>
    </cdr:to>
    <cdr:sp macro="" textlink="">
      <cdr:nvSpPr>
        <cdr:cNvPr id="6" name="Textfeld 1"/>
        <cdr:cNvSpPr txBox="1"/>
      </cdr:nvSpPr>
      <cdr:spPr>
        <a:xfrm xmlns:a="http://schemas.openxmlformats.org/drawingml/2006/main" rot="18303609">
          <a:off x="16572" y="3185239"/>
          <a:ext cx="1240013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0"/>
            <a:t>Heuholzer Kolben</a:t>
          </a:r>
        </a:p>
      </cdr:txBody>
    </cdr:sp>
  </cdr:relSizeAnchor>
  <cdr:relSizeAnchor xmlns:cdr="http://schemas.openxmlformats.org/drawingml/2006/chartDrawing">
    <cdr:from>
      <cdr:x>0.85694</cdr:x>
      <cdr:y>0.73978</cdr:y>
    </cdr:from>
    <cdr:to>
      <cdr:x>0.90902</cdr:x>
      <cdr:y>0.93819</cdr:y>
    </cdr:to>
    <cdr:sp macro="" textlink="">
      <cdr:nvSpPr>
        <cdr:cNvPr id="7" name="Textfeld 1"/>
        <cdr:cNvSpPr txBox="1"/>
      </cdr:nvSpPr>
      <cdr:spPr>
        <a:xfrm xmlns:a="http://schemas.openxmlformats.org/drawingml/2006/main" rot="18303609">
          <a:off x="3647687" y="3173382"/>
          <a:ext cx="778616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0"/>
            <a:t>Oberkulmer</a:t>
          </a:r>
        </a:p>
      </cdr:txBody>
    </cdr:sp>
  </cdr:relSizeAnchor>
  <cdr:relSizeAnchor xmlns:cdr="http://schemas.openxmlformats.org/drawingml/2006/chartDrawing">
    <cdr:from>
      <cdr:x>0.90233</cdr:x>
      <cdr:y>0.76147</cdr:y>
    </cdr:from>
    <cdr:to>
      <cdr:x>0.95441</cdr:x>
      <cdr:y>0.96558</cdr:y>
    </cdr:to>
    <cdr:sp macro="" textlink="">
      <cdr:nvSpPr>
        <cdr:cNvPr id="8" name="Textfeld 1"/>
        <cdr:cNvSpPr txBox="1"/>
      </cdr:nvSpPr>
      <cdr:spPr>
        <a:xfrm xmlns:a="http://schemas.openxmlformats.org/drawingml/2006/main" rot="18303609">
          <a:off x="3844005" y="3269675"/>
          <a:ext cx="800975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0"/>
            <a:t>Franckenkorn</a:t>
          </a:r>
        </a:p>
      </cdr:txBody>
    </cdr:sp>
  </cdr:relSizeAnchor>
  <cdr:relSizeAnchor xmlns:cdr="http://schemas.openxmlformats.org/drawingml/2006/chartDrawing">
    <cdr:from>
      <cdr:x>0.88016</cdr:x>
      <cdr:y>0.75664</cdr:y>
    </cdr:from>
    <cdr:to>
      <cdr:x>0.93224</cdr:x>
      <cdr:y>0.94737</cdr:y>
    </cdr:to>
    <cdr:sp macro="" textlink="">
      <cdr:nvSpPr>
        <cdr:cNvPr id="9" name="Textfeld 1"/>
        <cdr:cNvSpPr txBox="1"/>
      </cdr:nvSpPr>
      <cdr:spPr>
        <a:xfrm xmlns:a="http://schemas.openxmlformats.org/drawingml/2006/main" rot="18303609">
          <a:off x="3768916" y="3224481"/>
          <a:ext cx="748492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0"/>
            <a:t>Zollernspelz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zoomScale="110" zoomScaleNormal="110" workbookViewId="0">
      <selection activeCell="F30" sqref="F30"/>
    </sheetView>
  </sheetViews>
  <sheetFormatPr baseColWidth="10" defaultRowHeight="15" x14ac:dyDescent="0.25"/>
  <cols>
    <col min="1" max="1" width="11.42578125" style="27"/>
    <col min="2" max="2" width="14.28515625" style="27" customWidth="1"/>
    <col min="3" max="16384" width="11.42578125" style="27"/>
  </cols>
  <sheetData>
    <row r="1" spans="1:25" x14ac:dyDescent="0.25">
      <c r="A1" s="27" t="s">
        <v>5</v>
      </c>
    </row>
    <row r="2" spans="1:25" x14ac:dyDescent="0.25">
      <c r="B2" s="39" t="s">
        <v>52</v>
      </c>
      <c r="C2" s="39" t="s">
        <v>53</v>
      </c>
      <c r="D2" s="39" t="s">
        <v>54</v>
      </c>
      <c r="E2" s="39" t="s">
        <v>55</v>
      </c>
    </row>
    <row r="3" spans="1:25" x14ac:dyDescent="0.25">
      <c r="B3" s="40"/>
      <c r="C3" s="21">
        <v>42.074047619047619</v>
      </c>
      <c r="D3" s="21">
        <v>53.34</v>
      </c>
      <c r="E3" s="21">
        <v>31.48</v>
      </c>
    </row>
    <row r="4" spans="1:25" x14ac:dyDescent="0.25">
      <c r="B4" s="40" t="s">
        <v>56</v>
      </c>
      <c r="C4" s="22">
        <v>47.560476190476201</v>
      </c>
      <c r="D4" s="22">
        <v>59.84</v>
      </c>
      <c r="E4" s="22">
        <v>33.9</v>
      </c>
    </row>
    <row r="5" spans="1:25" x14ac:dyDescent="0.25">
      <c r="B5" s="41"/>
      <c r="C5" s="22">
        <v>37.959761904761912</v>
      </c>
      <c r="D5" s="22">
        <v>48.77</v>
      </c>
      <c r="E5" s="22">
        <v>25.87</v>
      </c>
      <c r="U5" s="39"/>
      <c r="V5" s="39"/>
      <c r="W5" s="39"/>
      <c r="X5" s="39"/>
      <c r="Y5" s="39"/>
    </row>
    <row r="6" spans="1:25" x14ac:dyDescent="0.25">
      <c r="B6" s="41"/>
      <c r="C6" s="22"/>
      <c r="D6" s="22"/>
      <c r="E6" s="22"/>
      <c r="U6" s="39"/>
      <c r="V6" s="39"/>
      <c r="W6" s="39"/>
      <c r="X6" s="39"/>
      <c r="Y6" s="39"/>
    </row>
    <row r="7" spans="1:25" x14ac:dyDescent="0.25">
      <c r="B7" s="40"/>
      <c r="C7" s="22">
        <v>52.636666666666663</v>
      </c>
      <c r="D7" s="22">
        <v>55.93</v>
      </c>
      <c r="E7" s="22">
        <v>46.38</v>
      </c>
      <c r="U7" s="40"/>
      <c r="V7" s="42"/>
      <c r="W7" s="43"/>
      <c r="X7" s="43"/>
      <c r="Y7" s="43"/>
    </row>
    <row r="8" spans="1:25" x14ac:dyDescent="0.25">
      <c r="B8" s="40" t="s">
        <v>6</v>
      </c>
      <c r="C8" s="22">
        <v>61.38</v>
      </c>
      <c r="D8" s="22">
        <v>65.98</v>
      </c>
      <c r="E8" s="22">
        <v>53.98</v>
      </c>
      <c r="U8" s="40"/>
      <c r="V8" s="42"/>
      <c r="W8" s="43"/>
      <c r="X8" s="43"/>
      <c r="Y8" s="43"/>
    </row>
    <row r="9" spans="1:25" x14ac:dyDescent="0.25">
      <c r="B9" s="41"/>
      <c r="C9" s="23">
        <v>46.083333333333336</v>
      </c>
      <c r="D9" s="23">
        <v>49.74</v>
      </c>
      <c r="E9" s="23">
        <v>40.69</v>
      </c>
      <c r="U9" s="40"/>
      <c r="V9" s="42"/>
      <c r="W9" s="43"/>
      <c r="X9" s="43"/>
      <c r="Y9" s="43"/>
    </row>
    <row r="10" spans="1:25" x14ac:dyDescent="0.25">
      <c r="B10" s="41"/>
      <c r="C10" s="24"/>
      <c r="D10" s="24"/>
      <c r="E10" s="24"/>
      <c r="U10" s="40"/>
      <c r="V10" s="42"/>
      <c r="W10" s="43"/>
      <c r="X10" s="43"/>
      <c r="Y10" s="43"/>
    </row>
    <row r="11" spans="1:25" x14ac:dyDescent="0.25">
      <c r="B11" s="40"/>
      <c r="C11" s="22">
        <v>48.765000000000001</v>
      </c>
      <c r="D11" s="22">
        <v>50.53</v>
      </c>
      <c r="E11" s="22">
        <v>47</v>
      </c>
      <c r="F11" s="39"/>
      <c r="U11" s="40"/>
      <c r="V11" s="42"/>
      <c r="W11" s="43"/>
      <c r="X11" s="43"/>
      <c r="Y11" s="43"/>
    </row>
    <row r="12" spans="1:25" x14ac:dyDescent="0.25">
      <c r="B12" s="40" t="s">
        <v>57</v>
      </c>
      <c r="C12" s="22">
        <v>52.730000000000004</v>
      </c>
      <c r="D12" s="22">
        <v>55.14</v>
      </c>
      <c r="E12" s="22">
        <v>50.32</v>
      </c>
      <c r="F12" s="43"/>
      <c r="U12" s="40"/>
      <c r="V12" s="42"/>
      <c r="W12" s="43"/>
      <c r="X12" s="43"/>
      <c r="Y12" s="43"/>
    </row>
    <row r="13" spans="1:25" x14ac:dyDescent="0.25">
      <c r="B13" s="41"/>
      <c r="C13" s="22">
        <v>45.784999999999997</v>
      </c>
      <c r="D13" s="22">
        <v>47.07</v>
      </c>
      <c r="E13" s="22">
        <v>44.5</v>
      </c>
      <c r="F13" s="43"/>
    </row>
    <row r="15" spans="1:25" ht="15" customHeight="1" x14ac:dyDescent="0.25"/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B1" workbookViewId="0">
      <pane ySplit="1" topLeftCell="A2" activePane="bottomLeft" state="frozen"/>
      <selection pane="bottomLeft" activeCell="R24" sqref="R24"/>
    </sheetView>
  </sheetViews>
  <sheetFormatPr baseColWidth="10" defaultRowHeight="15" x14ac:dyDescent="0.25"/>
  <cols>
    <col min="1" max="1" width="15.140625" bestFit="1" customWidth="1"/>
    <col min="4" max="4" width="14.28515625" bestFit="1" customWidth="1"/>
    <col min="5" max="5" width="14.85546875" bestFit="1" customWidth="1"/>
    <col min="6" max="16" width="11.42578125" customWidth="1"/>
  </cols>
  <sheetData>
    <row r="1" spans="1:9" x14ac:dyDescent="0.25">
      <c r="A1" s="1" t="s">
        <v>0</v>
      </c>
      <c r="B1" s="1" t="s">
        <v>29</v>
      </c>
      <c r="C1" s="1" t="s">
        <v>28</v>
      </c>
      <c r="D1" s="25" t="s">
        <v>30</v>
      </c>
      <c r="E1" s="1" t="s">
        <v>31</v>
      </c>
    </row>
    <row r="2" spans="1:9" s="27" customFormat="1" x14ac:dyDescent="0.25">
      <c r="A2" s="38" t="s">
        <v>46</v>
      </c>
      <c r="B2" s="18">
        <v>48.41</v>
      </c>
      <c r="C2" s="18">
        <v>38.86</v>
      </c>
      <c r="D2" s="18"/>
      <c r="E2" s="20">
        <f>B2-C2</f>
        <v>9.5499999999999972</v>
      </c>
    </row>
    <row r="3" spans="1:9" s="27" customFormat="1" x14ac:dyDescent="0.25">
      <c r="A3" s="38" t="s">
        <v>58</v>
      </c>
      <c r="B3" s="18">
        <v>53</v>
      </c>
      <c r="C3" s="18">
        <v>44.08</v>
      </c>
      <c r="D3" s="18"/>
      <c r="E3" s="20">
        <f>B3-C3</f>
        <v>8.9200000000000017</v>
      </c>
    </row>
    <row r="4" spans="1:9" s="27" customFormat="1" x14ac:dyDescent="0.25">
      <c r="A4" s="38"/>
      <c r="B4" s="18"/>
      <c r="C4" s="18"/>
      <c r="D4" s="18"/>
      <c r="E4" s="20"/>
    </row>
    <row r="5" spans="1:9" x14ac:dyDescent="0.25">
      <c r="A5" s="16">
        <v>10</v>
      </c>
      <c r="B5" s="18">
        <v>59.43</v>
      </c>
      <c r="C5" s="18">
        <v>48.77</v>
      </c>
      <c r="D5" s="18"/>
      <c r="E5" s="20">
        <f t="shared" ref="E5:E43" si="0">B5-C5</f>
        <v>10.659999999999997</v>
      </c>
    </row>
    <row r="6" spans="1:9" x14ac:dyDescent="0.25">
      <c r="A6" s="16">
        <v>34</v>
      </c>
      <c r="B6" s="18">
        <v>55.98</v>
      </c>
      <c r="C6" s="18">
        <v>46.13</v>
      </c>
      <c r="D6" s="18"/>
      <c r="E6" s="20">
        <f t="shared" si="0"/>
        <v>9.8499999999999943</v>
      </c>
    </row>
    <row r="7" spans="1:9" x14ac:dyDescent="0.25">
      <c r="A7" s="16">
        <v>5</v>
      </c>
      <c r="B7" s="18">
        <v>53.14</v>
      </c>
      <c r="C7" s="18">
        <v>44.92</v>
      </c>
      <c r="D7" s="18"/>
      <c r="E7" s="20">
        <f t="shared" si="0"/>
        <v>8.2199999999999989</v>
      </c>
    </row>
    <row r="8" spans="1:9" x14ac:dyDescent="0.25">
      <c r="A8" s="16">
        <v>7</v>
      </c>
      <c r="B8" s="18">
        <v>59.84</v>
      </c>
      <c r="C8" s="18">
        <v>44.7</v>
      </c>
      <c r="D8" s="18"/>
      <c r="E8" s="20">
        <f t="shared" si="0"/>
        <v>15.14</v>
      </c>
      <c r="F8" s="17"/>
      <c r="G8" s="17"/>
      <c r="H8" s="17"/>
      <c r="I8" s="17"/>
    </row>
    <row r="9" spans="1:9" x14ac:dyDescent="0.25">
      <c r="A9" s="16">
        <v>31</v>
      </c>
      <c r="B9" s="18">
        <v>57.12</v>
      </c>
      <c r="C9" s="18">
        <v>44.69</v>
      </c>
      <c r="D9" s="18"/>
      <c r="E9" s="20">
        <f t="shared" si="0"/>
        <v>12.43</v>
      </c>
    </row>
    <row r="10" spans="1:9" x14ac:dyDescent="0.25">
      <c r="A10" s="16">
        <v>40</v>
      </c>
      <c r="B10" s="18">
        <v>51.01</v>
      </c>
      <c r="C10" s="18">
        <v>44.53</v>
      </c>
      <c r="D10" s="18"/>
      <c r="E10" s="20">
        <f t="shared" si="0"/>
        <v>6.4799999999999969</v>
      </c>
    </row>
    <row r="11" spans="1:9" x14ac:dyDescent="0.25">
      <c r="A11" s="16">
        <v>11</v>
      </c>
      <c r="B11" s="18">
        <v>50.61</v>
      </c>
      <c r="C11" s="18">
        <v>43.78</v>
      </c>
      <c r="D11" s="18"/>
      <c r="E11" s="20">
        <f t="shared" si="0"/>
        <v>6.8299999999999983</v>
      </c>
    </row>
    <row r="12" spans="1:9" x14ac:dyDescent="0.25">
      <c r="A12" s="16">
        <v>28</v>
      </c>
      <c r="B12" s="18">
        <v>52.54</v>
      </c>
      <c r="C12" s="18">
        <v>42.99</v>
      </c>
      <c r="D12" s="18"/>
      <c r="E12" s="20">
        <f t="shared" si="0"/>
        <v>9.5499999999999972</v>
      </c>
    </row>
    <row r="13" spans="1:9" x14ac:dyDescent="0.25">
      <c r="A13" s="16">
        <v>15</v>
      </c>
      <c r="B13" s="18">
        <v>48.52</v>
      </c>
      <c r="C13" s="18">
        <v>42.75</v>
      </c>
      <c r="D13" s="18"/>
      <c r="E13" s="20">
        <f t="shared" si="0"/>
        <v>5.7700000000000031</v>
      </c>
    </row>
    <row r="14" spans="1:9" x14ac:dyDescent="0.25">
      <c r="A14" s="16">
        <v>36</v>
      </c>
      <c r="B14" s="18">
        <v>49.98</v>
      </c>
      <c r="C14" s="18">
        <v>42.22</v>
      </c>
      <c r="D14" s="18"/>
      <c r="E14" s="20">
        <f t="shared" si="0"/>
        <v>7.759999999999998</v>
      </c>
    </row>
    <row r="15" spans="1:9" x14ac:dyDescent="0.25">
      <c r="A15" s="16">
        <v>9</v>
      </c>
      <c r="B15" s="18">
        <v>54.87</v>
      </c>
      <c r="C15" s="18">
        <v>42.15</v>
      </c>
      <c r="D15" s="18"/>
      <c r="E15" s="20">
        <f t="shared" si="0"/>
        <v>12.719999999999999</v>
      </c>
    </row>
    <row r="16" spans="1:9" x14ac:dyDescent="0.25">
      <c r="A16" s="16">
        <v>19</v>
      </c>
      <c r="B16" s="18">
        <v>47.53</v>
      </c>
      <c r="C16" s="18">
        <v>41.78</v>
      </c>
      <c r="D16" s="18"/>
      <c r="E16" s="20">
        <f t="shared" si="0"/>
        <v>5.75</v>
      </c>
    </row>
    <row r="17" spans="1:5" x14ac:dyDescent="0.25">
      <c r="A17" s="16">
        <v>37</v>
      </c>
      <c r="B17" s="18">
        <v>54.57</v>
      </c>
      <c r="C17" s="18">
        <v>41.34</v>
      </c>
      <c r="D17" s="18"/>
      <c r="E17" s="20">
        <f t="shared" si="0"/>
        <v>13.229999999999997</v>
      </c>
    </row>
    <row r="18" spans="1:5" x14ac:dyDescent="0.25">
      <c r="A18" s="16">
        <v>13</v>
      </c>
      <c r="B18" s="18">
        <v>48.06</v>
      </c>
      <c r="C18" s="18">
        <v>40.83</v>
      </c>
      <c r="D18" s="18"/>
      <c r="E18" s="20">
        <f t="shared" si="0"/>
        <v>7.230000000000004</v>
      </c>
    </row>
    <row r="19" spans="1:5" x14ac:dyDescent="0.25">
      <c r="A19" s="16">
        <v>38</v>
      </c>
      <c r="B19" s="18">
        <v>54.75</v>
      </c>
      <c r="C19" s="18">
        <v>40.44</v>
      </c>
      <c r="D19" s="18"/>
      <c r="E19" s="20">
        <f t="shared" si="0"/>
        <v>14.310000000000002</v>
      </c>
    </row>
    <row r="20" spans="1:5" x14ac:dyDescent="0.25">
      <c r="A20" s="16">
        <v>27</v>
      </c>
      <c r="B20" s="18">
        <v>46.03</v>
      </c>
      <c r="C20" s="18">
        <v>39.96</v>
      </c>
      <c r="D20" s="18"/>
      <c r="E20" s="20">
        <f t="shared" si="0"/>
        <v>6.07</v>
      </c>
    </row>
    <row r="21" spans="1:5" x14ac:dyDescent="0.25">
      <c r="A21" s="16">
        <v>26</v>
      </c>
      <c r="B21" s="18">
        <v>45.51</v>
      </c>
      <c r="C21" s="18">
        <v>38.97</v>
      </c>
      <c r="D21" s="18"/>
      <c r="E21" s="20">
        <f t="shared" si="0"/>
        <v>6.5399999999999991</v>
      </c>
    </row>
    <row r="22" spans="1:5" x14ac:dyDescent="0.25">
      <c r="A22" s="16">
        <v>35</v>
      </c>
      <c r="B22" s="18">
        <v>47.17</v>
      </c>
      <c r="C22" s="18">
        <v>38.85</v>
      </c>
      <c r="D22" s="18"/>
      <c r="E22" s="20">
        <f t="shared" si="0"/>
        <v>8.32</v>
      </c>
    </row>
    <row r="23" spans="1:5" x14ac:dyDescent="0.25">
      <c r="A23" s="16">
        <v>18</v>
      </c>
      <c r="B23" s="18">
        <v>44.5</v>
      </c>
      <c r="C23" s="18">
        <v>38.61</v>
      </c>
      <c r="D23" s="18"/>
      <c r="E23" s="20">
        <f t="shared" si="0"/>
        <v>5.8900000000000006</v>
      </c>
    </row>
    <row r="24" spans="1:5" x14ac:dyDescent="0.25">
      <c r="A24" s="16">
        <v>33</v>
      </c>
      <c r="B24" s="18">
        <v>50.38</v>
      </c>
      <c r="C24" s="18">
        <v>38.450000000000003</v>
      </c>
      <c r="D24" s="18"/>
      <c r="E24" s="20">
        <f t="shared" si="0"/>
        <v>11.93</v>
      </c>
    </row>
    <row r="25" spans="1:5" x14ac:dyDescent="0.25">
      <c r="A25" s="16">
        <v>30</v>
      </c>
      <c r="B25" s="18">
        <v>51.46</v>
      </c>
      <c r="C25" s="18">
        <v>38.33</v>
      </c>
      <c r="D25" s="18"/>
      <c r="E25" s="20">
        <f t="shared" si="0"/>
        <v>13.130000000000003</v>
      </c>
    </row>
    <row r="26" spans="1:5" x14ac:dyDescent="0.25">
      <c r="A26" s="16">
        <v>32</v>
      </c>
      <c r="B26" s="18">
        <v>53.04</v>
      </c>
      <c r="C26" s="18">
        <v>37.72</v>
      </c>
      <c r="D26" s="18"/>
      <c r="E26" s="20">
        <f t="shared" si="0"/>
        <v>15.32</v>
      </c>
    </row>
    <row r="27" spans="1:5" x14ac:dyDescent="0.25">
      <c r="A27" s="16">
        <v>39</v>
      </c>
      <c r="B27" s="18">
        <v>48</v>
      </c>
      <c r="C27" s="18">
        <v>36.659999999999997</v>
      </c>
      <c r="D27" s="18"/>
      <c r="E27" s="20">
        <f t="shared" si="0"/>
        <v>11.340000000000003</v>
      </c>
    </row>
    <row r="28" spans="1:5" s="27" customFormat="1" x14ac:dyDescent="0.25">
      <c r="A28" s="38" t="s">
        <v>47</v>
      </c>
      <c r="B28" s="18">
        <v>44.9</v>
      </c>
      <c r="C28" s="18">
        <v>35.619999999999997</v>
      </c>
      <c r="D28" s="18"/>
      <c r="E28" s="20">
        <f>B28-C28</f>
        <v>9.2800000000000011</v>
      </c>
    </row>
    <row r="29" spans="1:5" x14ac:dyDescent="0.25">
      <c r="A29" s="16">
        <v>41</v>
      </c>
      <c r="B29" s="18">
        <v>42.2</v>
      </c>
      <c r="C29" s="18">
        <v>36.15</v>
      </c>
      <c r="D29" s="18"/>
      <c r="E29" s="20">
        <f t="shared" si="0"/>
        <v>6.0500000000000043</v>
      </c>
    </row>
    <row r="30" spans="1:5" x14ac:dyDescent="0.25">
      <c r="A30" s="16">
        <v>23</v>
      </c>
      <c r="B30" s="18">
        <v>44.3</v>
      </c>
      <c r="C30" s="18">
        <v>36.03</v>
      </c>
      <c r="D30" s="18"/>
      <c r="E30" s="20">
        <f t="shared" si="0"/>
        <v>8.269999999999996</v>
      </c>
    </row>
    <row r="31" spans="1:5" x14ac:dyDescent="0.25">
      <c r="A31" s="16">
        <v>29</v>
      </c>
      <c r="B31" s="18">
        <v>44.78</v>
      </c>
      <c r="C31" s="18">
        <v>35.35</v>
      </c>
      <c r="D31" s="18"/>
      <c r="E31" s="20">
        <f t="shared" si="0"/>
        <v>9.43</v>
      </c>
    </row>
    <row r="32" spans="1:5" x14ac:dyDescent="0.25">
      <c r="A32" s="16">
        <v>8</v>
      </c>
      <c r="B32" s="18">
        <v>47.66</v>
      </c>
      <c r="C32" s="18">
        <v>35.06</v>
      </c>
      <c r="D32" s="18"/>
      <c r="E32" s="20">
        <f t="shared" si="0"/>
        <v>12.599999999999994</v>
      </c>
    </row>
    <row r="33" spans="1:5" x14ac:dyDescent="0.25">
      <c r="A33" s="16">
        <v>42</v>
      </c>
      <c r="B33" s="18">
        <v>47.5</v>
      </c>
      <c r="C33" s="18">
        <v>35.03</v>
      </c>
      <c r="D33" s="18"/>
      <c r="E33" s="20">
        <f t="shared" si="0"/>
        <v>12.469999999999999</v>
      </c>
    </row>
    <row r="34" spans="1:5" x14ac:dyDescent="0.25">
      <c r="A34" s="16">
        <v>14</v>
      </c>
      <c r="B34" s="18">
        <v>45.97</v>
      </c>
      <c r="C34" s="18">
        <v>33.68</v>
      </c>
      <c r="D34" s="18"/>
      <c r="E34" s="20">
        <f t="shared" si="0"/>
        <v>12.29</v>
      </c>
    </row>
    <row r="35" spans="1:5" x14ac:dyDescent="0.25">
      <c r="A35" s="16">
        <v>25</v>
      </c>
      <c r="B35" s="18">
        <v>43.25</v>
      </c>
      <c r="C35" s="18">
        <v>33.590000000000003</v>
      </c>
      <c r="D35" s="18"/>
      <c r="E35" s="20">
        <f t="shared" si="0"/>
        <v>9.6599999999999966</v>
      </c>
    </row>
    <row r="36" spans="1:5" x14ac:dyDescent="0.25">
      <c r="A36" s="16">
        <v>24</v>
      </c>
      <c r="B36" s="18">
        <v>41.91</v>
      </c>
      <c r="C36" s="18">
        <v>33.47</v>
      </c>
      <c r="D36" s="18"/>
      <c r="E36" s="20">
        <f t="shared" si="0"/>
        <v>8.4399999999999977</v>
      </c>
    </row>
    <row r="37" spans="1:5" x14ac:dyDescent="0.25">
      <c r="A37" s="16">
        <v>22</v>
      </c>
      <c r="B37" s="18">
        <v>38.119999999999997</v>
      </c>
      <c r="C37" s="18">
        <v>33.22</v>
      </c>
      <c r="D37" s="18"/>
      <c r="E37" s="20">
        <f t="shared" si="0"/>
        <v>4.8999999999999986</v>
      </c>
    </row>
    <row r="38" spans="1:5" x14ac:dyDescent="0.25">
      <c r="A38" s="16">
        <v>12</v>
      </c>
      <c r="B38" s="18">
        <v>42.98</v>
      </c>
      <c r="C38" s="18">
        <v>31.7</v>
      </c>
      <c r="D38" s="18"/>
      <c r="E38" s="20">
        <f t="shared" si="0"/>
        <v>11.279999999999998</v>
      </c>
    </row>
    <row r="39" spans="1:5" x14ac:dyDescent="0.25">
      <c r="A39" s="16">
        <v>6</v>
      </c>
      <c r="B39" s="18">
        <v>37.75</v>
      </c>
      <c r="C39" s="18">
        <v>31.44</v>
      </c>
      <c r="D39" s="18"/>
      <c r="E39" s="20">
        <f t="shared" si="0"/>
        <v>6.3099999999999987</v>
      </c>
    </row>
    <row r="40" spans="1:5" x14ac:dyDescent="0.25">
      <c r="A40" s="16">
        <v>21</v>
      </c>
      <c r="B40" s="18">
        <v>33.9</v>
      </c>
      <c r="C40" s="18">
        <v>29.67</v>
      </c>
      <c r="D40" s="18"/>
      <c r="E40" s="20">
        <f t="shared" si="0"/>
        <v>4.2299999999999969</v>
      </c>
    </row>
    <row r="41" spans="1:5" x14ac:dyDescent="0.25">
      <c r="A41" s="16">
        <v>16</v>
      </c>
      <c r="B41" s="18">
        <v>35.78</v>
      </c>
      <c r="C41" s="18">
        <v>29.29</v>
      </c>
      <c r="D41" s="18"/>
      <c r="E41" s="20">
        <f t="shared" si="0"/>
        <v>6.490000000000002</v>
      </c>
    </row>
    <row r="42" spans="1:5" x14ac:dyDescent="0.25">
      <c r="A42" s="16">
        <v>20</v>
      </c>
      <c r="B42" s="18">
        <v>36.68</v>
      </c>
      <c r="C42" s="18">
        <v>29.15</v>
      </c>
      <c r="D42" s="18"/>
      <c r="E42" s="20">
        <f t="shared" si="0"/>
        <v>7.5300000000000011</v>
      </c>
    </row>
    <row r="43" spans="1:5" x14ac:dyDescent="0.25">
      <c r="A43" s="16">
        <v>17</v>
      </c>
      <c r="B43" s="18">
        <v>39.74</v>
      </c>
      <c r="C43" s="18">
        <v>27.48</v>
      </c>
      <c r="D43" s="18"/>
      <c r="E43" s="20">
        <f t="shared" si="0"/>
        <v>12.260000000000002</v>
      </c>
    </row>
    <row r="44" spans="1:5" s="27" customFormat="1" x14ac:dyDescent="0.25">
      <c r="A44" s="38" t="s">
        <v>45</v>
      </c>
      <c r="B44" s="18">
        <v>44.67</v>
      </c>
      <c r="C44" s="18">
        <v>25.87</v>
      </c>
      <c r="D44" s="27">
        <f>PEARSON(C2:C50,B2:B50)</f>
        <v>0.87078945313933998</v>
      </c>
      <c r="E44" s="20">
        <f>B44-C44</f>
        <v>18.8</v>
      </c>
    </row>
    <row r="45" spans="1:5" s="27" customFormat="1" x14ac:dyDescent="0.25">
      <c r="A45" s="38"/>
      <c r="B45" s="18"/>
      <c r="C45" s="18"/>
      <c r="E45" s="20"/>
    </row>
    <row r="46" spans="1:5" x14ac:dyDescent="0.25">
      <c r="A46" s="16" t="s">
        <v>3</v>
      </c>
      <c r="B46" s="2">
        <v>53.98</v>
      </c>
      <c r="C46" s="26">
        <v>40.69</v>
      </c>
      <c r="E46" s="20">
        <f>B46-C46</f>
        <v>13.29</v>
      </c>
    </row>
    <row r="47" spans="1:5" x14ac:dyDescent="0.25">
      <c r="A47" s="16" t="s">
        <v>1</v>
      </c>
      <c r="B47" s="2">
        <v>64.180000000000007</v>
      </c>
      <c r="C47" s="26">
        <v>49.74</v>
      </c>
      <c r="E47" s="20">
        <f t="shared" ref="E47:E48" si="1">B47-C47</f>
        <v>14.440000000000005</v>
      </c>
    </row>
    <row r="48" spans="1:5" x14ac:dyDescent="0.25">
      <c r="A48" s="16" t="s">
        <v>2</v>
      </c>
      <c r="B48" s="2">
        <v>65.98</v>
      </c>
      <c r="C48" s="26">
        <v>47.82</v>
      </c>
      <c r="D48" s="19"/>
      <c r="E48" s="20">
        <f t="shared" si="1"/>
        <v>18.160000000000004</v>
      </c>
    </row>
  </sheetData>
  <sortState ref="A2:F43">
    <sortCondition descending="1" ref="C2:C43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120" zoomScaleNormal="120" workbookViewId="0">
      <selection activeCell="F29" sqref="F29"/>
    </sheetView>
  </sheetViews>
  <sheetFormatPr baseColWidth="10" defaultRowHeight="15" x14ac:dyDescent="0.25"/>
  <cols>
    <col min="1" max="1" width="19.140625" customWidth="1"/>
    <col min="2" max="2" width="18.5703125" customWidth="1"/>
    <col min="3" max="3" width="19.42578125" bestFit="1" customWidth="1"/>
    <col min="4" max="4" width="19.42578125" customWidth="1"/>
    <col min="5" max="5" width="11.85546875" customWidth="1"/>
    <col min="6" max="6" width="25.28515625" bestFit="1" customWidth="1"/>
    <col min="7" max="7" width="19" customWidth="1"/>
    <col min="8" max="8" width="15.7109375" customWidth="1"/>
    <col min="9" max="9" width="22.85546875" customWidth="1"/>
    <col min="10" max="10" width="16.5703125" customWidth="1"/>
    <col min="11" max="11" width="17.7109375" customWidth="1"/>
    <col min="12" max="12" width="18.85546875" customWidth="1"/>
    <col min="13" max="13" width="16.42578125" customWidth="1"/>
    <col min="16" max="16" width="22.85546875" bestFit="1" customWidth="1"/>
    <col min="22" max="22" width="18.28515625" customWidth="1"/>
    <col min="23" max="23" width="22.85546875" bestFit="1" customWidth="1"/>
    <col min="30" max="30" width="22.85546875" bestFit="1" customWidth="1"/>
  </cols>
  <sheetData>
    <row r="1" spans="1:7" ht="15.75" thickBot="1" x14ac:dyDescent="0.3">
      <c r="A1" s="5" t="s">
        <v>59</v>
      </c>
    </row>
    <row r="2" spans="1:7" x14ac:dyDescent="0.25">
      <c r="B2" s="44" t="s">
        <v>5</v>
      </c>
      <c r="C2" s="45"/>
      <c r="D2" s="46"/>
    </row>
    <row r="3" spans="1:7" ht="30" x14ac:dyDescent="0.25">
      <c r="A3" s="6"/>
      <c r="B3" s="29" t="s">
        <v>32</v>
      </c>
      <c r="C3" s="30" t="s">
        <v>33</v>
      </c>
      <c r="D3" s="30" t="s">
        <v>34</v>
      </c>
    </row>
    <row r="4" spans="1:7" x14ac:dyDescent="0.25">
      <c r="A4" s="7" t="s">
        <v>7</v>
      </c>
      <c r="B4" s="21">
        <v>31.48</v>
      </c>
      <c r="C4" s="22">
        <v>33.9</v>
      </c>
      <c r="D4" s="22">
        <v>25.87</v>
      </c>
      <c r="G4" s="26"/>
    </row>
    <row r="5" spans="1:7" x14ac:dyDescent="0.25">
      <c r="A5" s="7" t="s">
        <v>4</v>
      </c>
      <c r="B5" s="21">
        <v>42.074047619047619</v>
      </c>
      <c r="C5" s="22">
        <v>47.560476190476201</v>
      </c>
      <c r="D5" s="22">
        <v>37.959761904761912</v>
      </c>
      <c r="G5" s="26"/>
    </row>
    <row r="6" spans="1:7" x14ac:dyDescent="0.25">
      <c r="A6" s="7" t="s">
        <v>8</v>
      </c>
      <c r="B6" s="21">
        <v>53.34</v>
      </c>
      <c r="C6" s="22">
        <v>59.84</v>
      </c>
      <c r="D6" s="22">
        <v>48.77</v>
      </c>
      <c r="G6" s="26"/>
    </row>
    <row r="7" spans="1:7" ht="18.75" x14ac:dyDescent="0.35">
      <c r="A7" s="7" t="s">
        <v>35</v>
      </c>
      <c r="B7" s="14" t="s">
        <v>22</v>
      </c>
      <c r="C7" s="4" t="s">
        <v>24</v>
      </c>
      <c r="D7" s="4" t="s">
        <v>26</v>
      </c>
    </row>
    <row r="8" spans="1:7" ht="18.75" x14ac:dyDescent="0.35">
      <c r="A8" s="7" t="s">
        <v>36</v>
      </c>
      <c r="B8" s="14" t="s">
        <v>23</v>
      </c>
      <c r="C8" s="4" t="s">
        <v>25</v>
      </c>
      <c r="D8" s="4" t="s">
        <v>27</v>
      </c>
    </row>
    <row r="9" spans="1:7" ht="18.75" x14ac:dyDescent="0.35">
      <c r="A9" s="7" t="s">
        <v>37</v>
      </c>
      <c r="B9" s="14">
        <v>8.6001999999999992</v>
      </c>
      <c r="C9" s="4">
        <v>8.4069000000000003</v>
      </c>
      <c r="D9" s="4">
        <v>8.7453000000000003</v>
      </c>
    </row>
    <row r="10" spans="1:7" x14ac:dyDescent="0.25">
      <c r="A10" s="7" t="s">
        <v>38</v>
      </c>
      <c r="B10" s="9">
        <v>90.98</v>
      </c>
      <c r="C10" s="3">
        <v>81.06</v>
      </c>
      <c r="D10" s="4">
        <v>84.53</v>
      </c>
    </row>
    <row r="11" spans="1:7" ht="15.75" thickBot="1" x14ac:dyDescent="0.3">
      <c r="A11" s="8" t="s">
        <v>9</v>
      </c>
      <c r="B11" s="15">
        <v>4.71</v>
      </c>
      <c r="C11" s="11">
        <v>7.7</v>
      </c>
      <c r="D11" s="11">
        <v>6.07</v>
      </c>
    </row>
    <row r="13" spans="1:7" x14ac:dyDescent="0.25">
      <c r="A13" s="28" t="s">
        <v>60</v>
      </c>
    </row>
    <row r="14" spans="1:7" ht="15.75" thickBot="1" x14ac:dyDescent="0.3">
      <c r="A14" s="33"/>
      <c r="B14" s="32"/>
      <c r="C14" s="32"/>
      <c r="D14" s="32"/>
      <c r="E14" s="32"/>
      <c r="F14" s="32"/>
      <c r="G14" s="32"/>
    </row>
    <row r="15" spans="1:7" ht="30" customHeight="1" x14ac:dyDescent="0.25">
      <c r="A15" s="34"/>
      <c r="B15" s="30" t="s">
        <v>39</v>
      </c>
      <c r="C15" s="30" t="s">
        <v>40</v>
      </c>
      <c r="D15" s="30" t="s">
        <v>41</v>
      </c>
      <c r="E15" s="31" t="s">
        <v>42</v>
      </c>
      <c r="F15" s="30" t="s">
        <v>43</v>
      </c>
      <c r="G15" s="31" t="s">
        <v>44</v>
      </c>
    </row>
    <row r="16" spans="1:7" x14ac:dyDescent="0.25">
      <c r="A16" s="37" t="s">
        <v>48</v>
      </c>
      <c r="B16" s="22">
        <v>124.09</v>
      </c>
      <c r="C16" s="22">
        <v>121.1</v>
      </c>
      <c r="D16" s="22">
        <v>2.4500000000000002</v>
      </c>
      <c r="E16" s="23">
        <v>2.65</v>
      </c>
      <c r="F16" s="22">
        <v>2.34</v>
      </c>
      <c r="G16" s="23">
        <v>1.86</v>
      </c>
    </row>
    <row r="17" spans="1:7" x14ac:dyDescent="0.25">
      <c r="A17" s="35" t="s">
        <v>49</v>
      </c>
      <c r="B17" s="22">
        <v>142.12333333333331</v>
      </c>
      <c r="C17" s="22">
        <v>139.44428571428566</v>
      </c>
      <c r="D17" s="22">
        <v>5.3411904761904747</v>
      </c>
      <c r="E17" s="23">
        <v>4.6021428571428586</v>
      </c>
      <c r="F17" s="22">
        <v>3.4169047619047617</v>
      </c>
      <c r="G17" s="23">
        <v>2.9645238095238096</v>
      </c>
    </row>
    <row r="18" spans="1:7" x14ac:dyDescent="0.25">
      <c r="A18" s="35" t="s">
        <v>50</v>
      </c>
      <c r="B18" s="22">
        <v>158.22</v>
      </c>
      <c r="C18" s="22">
        <v>159.33000000000001</v>
      </c>
      <c r="D18" s="22">
        <v>6.83</v>
      </c>
      <c r="E18" s="23">
        <v>7.05</v>
      </c>
      <c r="F18" s="22">
        <v>4.32</v>
      </c>
      <c r="G18" s="23">
        <v>4.1399999999999997</v>
      </c>
    </row>
    <row r="19" spans="1:7" ht="18.75" x14ac:dyDescent="0.35">
      <c r="A19" s="35" t="s">
        <v>35</v>
      </c>
      <c r="B19" s="3" t="s">
        <v>11</v>
      </c>
      <c r="C19" s="3" t="s">
        <v>12</v>
      </c>
      <c r="D19" s="4" t="s">
        <v>14</v>
      </c>
      <c r="E19" s="10" t="s">
        <v>16</v>
      </c>
      <c r="F19" s="4" t="s">
        <v>18</v>
      </c>
      <c r="G19" s="10" t="s">
        <v>20</v>
      </c>
    </row>
    <row r="20" spans="1:7" ht="18.75" x14ac:dyDescent="0.35">
      <c r="A20" s="35" t="s">
        <v>36</v>
      </c>
      <c r="B20" s="3" t="s">
        <v>10</v>
      </c>
      <c r="C20" s="3" t="s">
        <v>13</v>
      </c>
      <c r="D20" s="4" t="s">
        <v>15</v>
      </c>
      <c r="E20" s="10" t="s">
        <v>17</v>
      </c>
      <c r="F20" s="4" t="s">
        <v>19</v>
      </c>
      <c r="G20" s="10" t="s">
        <v>21</v>
      </c>
    </row>
    <row r="21" spans="1:7" ht="18.75" x14ac:dyDescent="0.35">
      <c r="A21" s="35" t="s">
        <v>37</v>
      </c>
      <c r="B21" s="3">
        <v>7.01</v>
      </c>
      <c r="C21" s="3">
        <v>11.08</v>
      </c>
      <c r="D21" s="4">
        <v>0.41</v>
      </c>
      <c r="E21" s="10">
        <v>0.87</v>
      </c>
      <c r="F21" s="4">
        <v>0.22</v>
      </c>
      <c r="G21" s="10">
        <v>0.2</v>
      </c>
    </row>
    <row r="22" spans="1:7" x14ac:dyDescent="0.25">
      <c r="A22" s="35" t="s">
        <v>38</v>
      </c>
      <c r="B22" s="3">
        <v>88.24</v>
      </c>
      <c r="C22" s="3">
        <v>93.83</v>
      </c>
      <c r="D22" s="3">
        <v>62.18</v>
      </c>
      <c r="E22" s="10">
        <v>62.46</v>
      </c>
      <c r="F22" s="3">
        <v>40.229999999999997</v>
      </c>
      <c r="G22" s="10">
        <v>51.66</v>
      </c>
    </row>
    <row r="23" spans="1:7" ht="15.75" thickBot="1" x14ac:dyDescent="0.3">
      <c r="A23" s="36" t="s">
        <v>51</v>
      </c>
      <c r="B23" s="13">
        <v>8.1300000000000008</v>
      </c>
      <c r="C23" s="13">
        <v>5.76</v>
      </c>
      <c r="D23" s="11">
        <v>1.81</v>
      </c>
      <c r="E23" s="12">
        <v>1.95</v>
      </c>
      <c r="F23" s="11">
        <v>1.21</v>
      </c>
      <c r="G23" s="12">
        <v>1.36</v>
      </c>
    </row>
  </sheetData>
  <mergeCells count="1">
    <mergeCell ref="B2:D2"/>
  </mergeCells>
  <pageMargins left="0.70866141732283472" right="0.70866141732283472" top="0.78740157480314965" bottom="0.78740157480314965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Abb.2</vt:lpstr>
      <vt:lpstr>Abb 3+4</vt:lpstr>
      <vt:lpstr>Tabellen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Longin</dc:creator>
  <cp:lastModifiedBy>Friedrich Longin</cp:lastModifiedBy>
  <cp:lastPrinted>2014-02-17T13:48:47Z</cp:lastPrinted>
  <dcterms:created xsi:type="dcterms:W3CDTF">2013-12-12T12:54:58Z</dcterms:created>
  <dcterms:modified xsi:type="dcterms:W3CDTF">2014-03-10T08:32:35Z</dcterms:modified>
</cp:coreProperties>
</file>